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\Documents\01 Projekte\01 Gesellschaftsspiele\Reisespiele\kartenset\SpielKarten-Set\120\v3\"/>
    </mc:Choice>
  </mc:AlternateContent>
  <xr:revisionPtr revIDLastSave="0" documentId="13_ncr:1_{91822001-DAE0-46CD-A434-8B1F29618E4F}" xr6:coauthVersionLast="47" xr6:coauthVersionMax="47" xr10:uidLastSave="{00000000-0000-0000-0000-000000000000}"/>
  <bookViews>
    <workbookView xWindow="15" yWindow="15" windowWidth="22485" windowHeight="14985" activeTab="2" xr2:uid="{50BFCB95-B9E6-48E2-BC86-C677C6060F29}"/>
  </bookViews>
  <sheets>
    <sheet name="Arbeitstabelle" sheetId="1" r:id="rId1"/>
    <sheet name="Scrabble" sheetId="3" r:id="rId2"/>
    <sheet name="Exporttabelle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3" l="1"/>
  <c r="L8" i="3"/>
  <c r="M8" i="3" s="1"/>
  <c r="L2" i="3"/>
  <c r="M3" i="3"/>
  <c r="M4" i="3"/>
  <c r="M5" i="3"/>
  <c r="M6" i="3"/>
  <c r="M9" i="3"/>
  <c r="M10" i="3"/>
  <c r="M11" i="3"/>
  <c r="M12" i="3"/>
  <c r="M13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L14" i="3"/>
  <c r="M14" i="3" s="1"/>
  <c r="L7" i="3"/>
  <c r="M7" i="3" s="1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I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H32" i="3"/>
  <c r="Q32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  <c r="P32" i="3"/>
  <c r="D2" i="3"/>
  <c r="D3" i="3"/>
  <c r="D4" i="3"/>
  <c r="D5" i="3"/>
  <c r="D6" i="3"/>
  <c r="D7" i="3"/>
  <c r="D8" i="3"/>
  <c r="D9" i="3"/>
  <c r="N9" i="3" s="1"/>
  <c r="D10" i="3"/>
  <c r="D11" i="3"/>
  <c r="D12" i="3"/>
  <c r="D13" i="3"/>
  <c r="D14" i="3"/>
  <c r="D15" i="3"/>
  <c r="N15" i="3" s="1"/>
  <c r="D16" i="3"/>
  <c r="D17" i="3"/>
  <c r="D18" i="3"/>
  <c r="D19" i="3"/>
  <c r="D20" i="3"/>
  <c r="D21" i="3"/>
  <c r="D22" i="3"/>
  <c r="D23" i="3"/>
  <c r="D24" i="3"/>
  <c r="D25" i="3"/>
  <c r="N25" i="3" s="1"/>
  <c r="D26" i="3"/>
  <c r="D27" i="3"/>
  <c r="D28" i="3"/>
  <c r="D29" i="3"/>
  <c r="D30" i="3"/>
  <c r="N30" i="3" s="1"/>
  <c r="C32" i="3"/>
  <c r="B32" i="3"/>
  <c r="N27" i="3" l="1"/>
  <c r="N12" i="3"/>
  <c r="L32" i="3"/>
  <c r="J7" i="3"/>
  <c r="N28" i="3"/>
  <c r="N20" i="3"/>
  <c r="N11" i="3"/>
  <c r="M2" i="3"/>
  <c r="N2" i="3" s="1"/>
  <c r="J23" i="3"/>
  <c r="N19" i="3"/>
  <c r="J15" i="3"/>
  <c r="N3" i="3"/>
  <c r="N7" i="3"/>
  <c r="N14" i="3"/>
  <c r="N21" i="3"/>
  <c r="N4" i="3"/>
  <c r="N10" i="3"/>
  <c r="N17" i="3"/>
  <c r="N24" i="3"/>
  <c r="N16" i="3"/>
  <c r="N8" i="3"/>
  <c r="N26" i="3"/>
  <c r="N23" i="3"/>
  <c r="N22" i="3"/>
  <c r="N6" i="3"/>
  <c r="N18" i="3"/>
  <c r="J24" i="3"/>
  <c r="J16" i="3"/>
  <c r="J8" i="3"/>
  <c r="N29" i="3"/>
  <c r="N13" i="3"/>
  <c r="N5" i="3"/>
  <c r="J25" i="3"/>
  <c r="J30" i="3"/>
  <c r="J6" i="3"/>
  <c r="J21" i="3"/>
  <c r="J17" i="3"/>
  <c r="J9" i="3"/>
  <c r="J22" i="3"/>
  <c r="J14" i="3"/>
  <c r="J29" i="3"/>
  <c r="J13" i="3"/>
  <c r="J5" i="3"/>
  <c r="J28" i="3"/>
  <c r="J20" i="3"/>
  <c r="J12" i="3"/>
  <c r="J4" i="3"/>
  <c r="J26" i="3"/>
  <c r="J27" i="3"/>
  <c r="J19" i="3"/>
  <c r="J11" i="3"/>
  <c r="J3" i="3"/>
  <c r="F21" i="3"/>
  <c r="F5" i="3"/>
  <c r="J18" i="3"/>
  <c r="J10" i="3"/>
  <c r="J2" i="3"/>
  <c r="F13" i="3"/>
  <c r="F27" i="3"/>
  <c r="F3" i="3"/>
  <c r="F19" i="3"/>
  <c r="F11" i="3"/>
  <c r="F9" i="3"/>
  <c r="R32" i="3"/>
  <c r="F17" i="3"/>
  <c r="F23" i="3"/>
  <c r="F7" i="3"/>
  <c r="D32" i="3"/>
  <c r="E32" i="3"/>
  <c r="F25" i="3"/>
  <c r="F15" i="3"/>
  <c r="F29" i="3"/>
  <c r="F28" i="3"/>
  <c r="F24" i="3"/>
  <c r="F20" i="3"/>
  <c r="F16" i="3"/>
  <c r="F12" i="3"/>
  <c r="F8" i="3"/>
  <c r="F4" i="3"/>
  <c r="F30" i="3"/>
  <c r="F26" i="3"/>
  <c r="F22" i="3"/>
  <c r="F18" i="3"/>
  <c r="F14" i="3"/>
  <c r="F10" i="3"/>
  <c r="F6" i="3"/>
  <c r="F2" i="3"/>
</calcChain>
</file>

<file path=xl/sharedStrings.xml><?xml version="1.0" encoding="utf-8"?>
<sst xmlns="http://schemas.openxmlformats.org/spreadsheetml/2006/main" count="2511" uniqueCount="275">
  <si>
    <t>Art</t>
  </si>
  <si>
    <t>A</t>
  </si>
  <si>
    <t>K</t>
  </si>
  <si>
    <t>J</t>
  </si>
  <si>
    <t>Q</t>
  </si>
  <si>
    <t>X</t>
  </si>
  <si>
    <t>Farbe</t>
  </si>
  <si>
    <t>Zahl</t>
  </si>
  <si>
    <t>art_rund.eps</t>
  </si>
  <si>
    <t>art_eckig.eps</t>
  </si>
  <si>
    <t>farbton_rot.jpg</t>
  </si>
  <si>
    <t>farbton_schwarz.jpg</t>
  </si>
  <si>
    <t>farbton_blau.jpg</t>
  </si>
  <si>
    <t>farbton_gelb.jpg</t>
  </si>
  <si>
    <t>B</t>
  </si>
  <si>
    <t>C</t>
  </si>
  <si>
    <t>Buchstabe</t>
  </si>
  <si>
    <t>D</t>
  </si>
  <si>
    <t>E</t>
  </si>
  <si>
    <t>F</t>
  </si>
  <si>
    <t>G</t>
  </si>
  <si>
    <t>H</t>
  </si>
  <si>
    <t>I</t>
  </si>
  <si>
    <t>L</t>
  </si>
  <si>
    <t>M</t>
  </si>
  <si>
    <t>N</t>
  </si>
  <si>
    <t>O</t>
  </si>
  <si>
    <t>P</t>
  </si>
  <si>
    <t>R</t>
  </si>
  <si>
    <t>S</t>
  </si>
  <si>
    <t>T</t>
  </si>
  <si>
    <t>U</t>
  </si>
  <si>
    <t>V</t>
  </si>
  <si>
    <t>W</t>
  </si>
  <si>
    <t>Y</t>
  </si>
  <si>
    <t>Z</t>
  </si>
  <si>
    <t>Ü</t>
  </si>
  <si>
    <t>Ä</t>
  </si>
  <si>
    <t>Ö</t>
  </si>
  <si>
    <t>Häufigkeit
Srabble</t>
  </si>
  <si>
    <t>Punkte
Scrabble</t>
  </si>
  <si>
    <t>Häufigkeit
Vielkarten</t>
  </si>
  <si>
    <t>Punkte
Vielkarten</t>
  </si>
  <si>
    <t>Prozentualer Anteil bei
Scrabble</t>
  </si>
  <si>
    <t>Namibia</t>
  </si>
  <si>
    <t>Ägypten</t>
  </si>
  <si>
    <t>Marokko</t>
  </si>
  <si>
    <t>1_afrika_206.png</t>
  </si>
  <si>
    <t>1_amerika_174.png</t>
  </si>
  <si>
    <t>1_as_214.png</t>
  </si>
  <si>
    <t>Text 1</t>
  </si>
  <si>
    <t>Text 2</t>
  </si>
  <si>
    <t>USA</t>
  </si>
  <si>
    <t>Jordanien</t>
  </si>
  <si>
    <t>2_af_sinai egypt.png</t>
  </si>
  <si>
    <t>1_asien_215.png</t>
  </si>
  <si>
    <t>2_afrika_nambia.png</t>
  </si>
  <si>
    <t>2_australien_great ocean road AU.png</t>
  </si>
  <si>
    <t>Australien</t>
  </si>
  <si>
    <t>2_europa_tenerife.png</t>
  </si>
  <si>
    <t>Spanien</t>
  </si>
  <si>
    <t>3_am_andes chile.png</t>
  </si>
  <si>
    <t>Sossusvlei</t>
  </si>
  <si>
    <t>Sinai</t>
  </si>
  <si>
    <t>Anden</t>
  </si>
  <si>
    <t>Chile</t>
  </si>
  <si>
    <t>Vermilion Cliffs</t>
  </si>
  <si>
    <t>Teneriffa</t>
  </si>
  <si>
    <t>Wadi Rum</t>
  </si>
  <si>
    <t>Namib</t>
  </si>
  <si>
    <t>Great Ocean Road</t>
  </si>
  <si>
    <t>3_asien_mount everest.png</t>
  </si>
  <si>
    <t>Nepal</t>
  </si>
  <si>
    <t>Mount Everest</t>
  </si>
  <si>
    <t>3_aus_mount cook NZ.png</t>
  </si>
  <si>
    <t>Neuseeland</t>
  </si>
  <si>
    <t>Mount Cook</t>
  </si>
  <si>
    <t>3_europa_italien_55 (1).png</t>
  </si>
  <si>
    <t>Italien</t>
  </si>
  <si>
    <t>Etna</t>
  </si>
  <si>
    <t>4_am_arg1(1).png</t>
  </si>
  <si>
    <t>Argentinien</t>
  </si>
  <si>
    <t>Iguazú</t>
  </si>
  <si>
    <t>4_amerika_126.png</t>
  </si>
  <si>
    <t>Kanada/USA</t>
  </si>
  <si>
    <t>Niagarafälle</t>
  </si>
  <si>
    <t>4_amerika_angel falls venezuela.png</t>
  </si>
  <si>
    <t>Venezuela</t>
  </si>
  <si>
    <t>Salto Ángel</t>
  </si>
  <si>
    <t>4_eu_24 (1).png</t>
  </si>
  <si>
    <t>Island</t>
  </si>
  <si>
    <t>Skógafoss</t>
  </si>
  <si>
    <t>5_am_1_amerika_yellowstone.png</t>
  </si>
  <si>
    <t>Yellowstone</t>
  </si>
  <si>
    <t>5_amerika_uyuni flats bolivia.png</t>
  </si>
  <si>
    <t>Bolivien</t>
  </si>
  <si>
    <t>Salar de Uyuni</t>
  </si>
  <si>
    <t>5_as_of 259.png</t>
  </si>
  <si>
    <t>China</t>
  </si>
  <si>
    <t>Zhangjiajie</t>
  </si>
  <si>
    <t>5_eu_257.png</t>
  </si>
  <si>
    <t>Irland</t>
  </si>
  <si>
    <t>Giant’s Causeway</t>
  </si>
  <si>
    <t>6_as_palestine 2.png</t>
  </si>
  <si>
    <t>Palästina</t>
  </si>
  <si>
    <t>6_bali(1).png</t>
  </si>
  <si>
    <t>Indonesien</t>
  </si>
  <si>
    <t>Bali</t>
  </si>
  <si>
    <t>6_europa_georgia 1.png</t>
  </si>
  <si>
    <t>Georgien</t>
  </si>
  <si>
    <t>Stepanzminda</t>
  </si>
  <si>
    <t>6_europa_norway.png</t>
  </si>
  <si>
    <t>Norwegen</t>
  </si>
  <si>
    <t>Lofoten</t>
  </si>
  <si>
    <t>7_amerika_central park 2.png</t>
  </si>
  <si>
    <t>New York</t>
  </si>
  <si>
    <t>7_eu_dublin 3.png</t>
  </si>
  <si>
    <t>Dublin</t>
  </si>
  <si>
    <t>7_eu_ronda spain.png</t>
  </si>
  <si>
    <t>7_giverny france.png</t>
  </si>
  <si>
    <t>Frankreich</t>
  </si>
  <si>
    <t>Giverny</t>
  </si>
  <si>
    <t>8_afrika_marakkech.png</t>
  </si>
  <si>
    <t>Marrakesch</t>
  </si>
  <si>
    <t>8_as_dharka 4.png</t>
  </si>
  <si>
    <t>Dhaka</t>
  </si>
  <si>
    <t>8_asien_41 (1).png</t>
  </si>
  <si>
    <t>Japan</t>
  </si>
  <si>
    <t>Yokohama</t>
  </si>
  <si>
    <t>8_asien_hanoi.png</t>
  </si>
  <si>
    <t>Vietnam</t>
  </si>
  <si>
    <t>Hanoi</t>
  </si>
  <si>
    <t>9_havana cuba.png</t>
  </si>
  <si>
    <t>Kuba</t>
  </si>
  <si>
    <t>Havanna</t>
  </si>
  <si>
    <t>9_siberia russia.png</t>
  </si>
  <si>
    <t>Russland</t>
  </si>
  <si>
    <t>Sibirien</t>
  </si>
  <si>
    <t>9_amalfi .png</t>
  </si>
  <si>
    <t>Amalfi</t>
  </si>
  <si>
    <t>9_eu_kvar croatia.png</t>
  </si>
  <si>
    <t>Kroatien</t>
  </si>
  <si>
    <t>Hvar</t>
  </si>
  <si>
    <t>10_asien_SIngapore.png</t>
  </si>
  <si>
    <t>Singapur</t>
  </si>
  <si>
    <t>10_australien_Brisban.png</t>
  </si>
  <si>
    <t>Brisbane</t>
  </si>
  <si>
    <t>10_australien_melbourne.png</t>
  </si>
  <si>
    <t>Melbourne</t>
  </si>
  <si>
    <t>10_am_Calgary.png</t>
  </si>
  <si>
    <t>Kanada</t>
  </si>
  <si>
    <t>Calgary</t>
  </si>
  <si>
    <t>J_asien_Copy of 256.png</t>
  </si>
  <si>
    <t>Petra</t>
  </si>
  <si>
    <t>J_am_machu picchu.png</t>
  </si>
  <si>
    <t>Peru</t>
  </si>
  <si>
    <t>Machu Picchu</t>
  </si>
  <si>
    <t>J_afrika_Copy of 253.png</t>
  </si>
  <si>
    <t>J_Beijing.png</t>
  </si>
  <si>
    <t>Q_as_istanbul.png</t>
  </si>
  <si>
    <t>Türkei</t>
  </si>
  <si>
    <t>Q_eu_cologne.png</t>
  </si>
  <si>
    <t>Deutschland</t>
  </si>
  <si>
    <t>Q_europa_sacre coeur.png</t>
  </si>
  <si>
    <t>Q_afrika_110.png</t>
  </si>
  <si>
    <t>Abu Dhabi</t>
  </si>
  <si>
    <t>K_australien_ydney australia.png</t>
  </si>
  <si>
    <t>K_am_7_amerika_35 (1).png</t>
  </si>
  <si>
    <t>K_europa_paris autuhm acrylic.png</t>
  </si>
  <si>
    <t>K_liberty nyc.png</t>
  </si>
  <si>
    <t>A_asien_dubai.png</t>
  </si>
  <si>
    <t>Dubai</t>
  </si>
  <si>
    <t>A_asien_kualalumpur2.png</t>
  </si>
  <si>
    <t>Malaysia</t>
  </si>
  <si>
    <t>A_amerikatoronto.png</t>
  </si>
  <si>
    <t>A_europa_london(1).png</t>
  </si>
  <si>
    <t>England</t>
  </si>
  <si>
    <t>Kategorie</t>
  </si>
  <si>
    <t>Monument</t>
  </si>
  <si>
    <t>farbe_rot_rund_herz.eps</t>
  </si>
  <si>
    <t>farbe_rot_eckig_karo.eps</t>
  </si>
  <si>
    <t>farbe_schwarz_eckig_pik.eps</t>
  </si>
  <si>
    <t>farbe_schwarz_rund_kreuz.eps</t>
  </si>
  <si>
    <t>farbe_gelb_rund_yinyang.eps</t>
  </si>
  <si>
    <t>farbe_gelb_eckig_flocke.eps</t>
  </si>
  <si>
    <t>farbe_blau_rund_kreis.eps</t>
  </si>
  <si>
    <t>farbe_blau_eckig_pfeile.eps</t>
  </si>
  <si>
    <t>Trenner</t>
  </si>
  <si>
    <t>Naturwunder</t>
  </si>
  <si>
    <t>Stadtleben</t>
  </si>
  <si>
    <t>Persönlichkeit</t>
  </si>
  <si>
    <t>x_8.png</t>
  </si>
  <si>
    <t>x_8c.png</t>
  </si>
  <si>
    <t>x_9.png</t>
  </si>
  <si>
    <t>x_13.png</t>
  </si>
  <si>
    <t>Burj Khalifa</t>
  </si>
  <si>
    <t>ß</t>
  </si>
  <si>
    <t>v</t>
  </si>
  <si>
    <t>l</t>
  </si>
  <si>
    <t>punkte</t>
  </si>
  <si>
    <t>Farbton</t>
  </si>
  <si>
    <t>Wert</t>
  </si>
  <si>
    <t>Bild</t>
  </si>
  <si>
    <t>Punkte</t>
  </si>
  <si>
    <t>Punkte-
Differenz</t>
  </si>
  <si>
    <t>x</t>
  </si>
  <si>
    <t>Buchstaben bei 60 Karten</t>
  </si>
  <si>
    <t>Spalte1</t>
  </si>
  <si>
    <t>Prozentualer Anteil bei 60 Vielkarten</t>
  </si>
  <si>
    <t>Differen Scrabble 60 Vielkarten</t>
  </si>
  <si>
    <t>Buchstaben bei 120 Karten2</t>
  </si>
  <si>
    <t>Prozentualer Anteil bei 120 Vielkarten3</t>
  </si>
  <si>
    <t>Differen Scrabble 120 Vielkarten4</t>
  </si>
  <si>
    <t>Ländercode</t>
  </si>
  <si>
    <t>NA</t>
  </si>
  <si>
    <t>EG</t>
  </si>
  <si>
    <t>CL</t>
  </si>
  <si>
    <t>AR</t>
  </si>
  <si>
    <t>US</t>
  </si>
  <si>
    <t>NO</t>
  </si>
  <si>
    <t>IE</t>
  </si>
  <si>
    <t>BD</t>
  </si>
  <si>
    <t>CU</t>
  </si>
  <si>
    <t>SG</t>
  </si>
  <si>
    <t>JO</t>
  </si>
  <si>
    <t>TR</t>
  </si>
  <si>
    <t>AU</t>
  </si>
  <si>
    <t>AE</t>
  </si>
  <si>
    <t>ES</t>
  </si>
  <si>
    <t>NP</t>
  </si>
  <si>
    <t>CA</t>
  </si>
  <si>
    <t>BO</t>
  </si>
  <si>
    <t>PS</t>
  </si>
  <si>
    <t>FR</t>
  </si>
  <si>
    <t>MA</t>
  </si>
  <si>
    <t>RU</t>
  </si>
  <si>
    <t>PE</t>
  </si>
  <si>
    <t>DE</t>
  </si>
  <si>
    <t>MY</t>
  </si>
  <si>
    <t>CA/US</t>
  </si>
  <si>
    <t>NZ</t>
  </si>
  <si>
    <t>VE</t>
  </si>
  <si>
    <t>CN</t>
  </si>
  <si>
    <t>ID</t>
  </si>
  <si>
    <t>JP</t>
  </si>
  <si>
    <t>IT</t>
  </si>
  <si>
    <t>IS</t>
  </si>
  <si>
    <t>GE</t>
  </si>
  <si>
    <t>VN</t>
  </si>
  <si>
    <t>HR</t>
  </si>
  <si>
    <t>GB</t>
  </si>
  <si>
    <t>Kategorie Symbol</t>
  </si>
  <si>
    <t>✿</t>
  </si>
  <si>
    <t>🏠</t>
  </si>
  <si>
    <t>🏛</t>
  </si>
  <si>
    <t>Hagia Sophia</t>
  </si>
  <si>
    <t>Sydney Opera House</t>
  </si>
  <si>
    <t>Kölner Dom</t>
  </si>
  <si>
    <t>Gateway Arch</t>
  </si>
  <si>
    <t>Pyramiden von Gizeh</t>
  </si>
  <si>
    <t>👁</t>
  </si>
  <si>
    <t>Land</t>
  </si>
  <si>
    <t xml:space="preserve">Westbank </t>
  </si>
  <si>
    <t>Petronas Towers</t>
  </si>
  <si>
    <t>Basilika Sacré-Cœur</t>
  </si>
  <si>
    <t>Freiheitsstatue</t>
  </si>
  <si>
    <t>CN Tower</t>
  </si>
  <si>
    <t>Chinesische Mauer</t>
  </si>
  <si>
    <t>Scheich-Zayid-Moschee</t>
  </si>
  <si>
    <t>Eiffelturm</t>
  </si>
  <si>
    <t>The Shard</t>
  </si>
  <si>
    <t>Ronda</t>
  </si>
  <si>
    <t>Differenz  Scrabble und Vielkarten</t>
  </si>
  <si>
    <t>Prozentualer Anteil bei
Vielkarten2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</si>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</sst>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Dicey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Noto Sans Symbols 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1" fontId="9" fillId="0" borderId="0" xfId="0" applyNumberFormat="1" applyFont="1" applyAlignment="1">
      <alignment horizontal="right" wrapText="1"/>
    </xf>
    <xf numFmtId="0" fontId="1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3" borderId="0" xfId="0" applyFont="1" applyFill="1"/>
    <xf numFmtId="0" fontId="8" fillId="3" borderId="0" xfId="0" applyFont="1" applyFill="1" applyAlignment="1">
      <alignment horizontal="center" vertical="center" wrapText="1"/>
    </xf>
    <xf numFmtId="0" fontId="4" fillId="3" borderId="0" xfId="0" applyFont="1" applyFill="1"/>
    <xf numFmtId="10" fontId="1" fillId="0" borderId="0" xfId="0" applyNumberFormat="1" applyFont="1"/>
    <xf numFmtId="0" fontId="12" fillId="0" borderId="0" xfId="0" applyFont="1" applyAlignment="1">
      <alignment horizontal="right" wrapText="1"/>
    </xf>
    <xf numFmtId="1" fontId="12" fillId="0" borderId="0" xfId="0" applyNumberFormat="1" applyFont="1" applyAlignment="1">
      <alignment horizontal="right" wrapText="1"/>
    </xf>
    <xf numFmtId="10" fontId="0" fillId="3" borderId="0" xfId="0" applyNumberFormat="1" applyFill="1"/>
    <xf numFmtId="0" fontId="0" fillId="0" borderId="1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0" fillId="0" borderId="0" xfId="0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14" fillId="3" borderId="0" xfId="0" applyFont="1" applyFill="1"/>
    <xf numFmtId="10" fontId="0" fillId="0" borderId="0" xfId="0" applyNumberFormat="1" applyFill="1"/>
    <xf numFmtId="0" fontId="9" fillId="0" borderId="0" xfId="0" applyFont="1" applyFill="1" applyAlignment="1">
      <alignment horizontal="right" wrapText="1"/>
    </xf>
    <xf numFmtId="1" fontId="9" fillId="0" borderId="0" xfId="0" applyNumberFormat="1" applyFont="1" applyFill="1" applyAlignment="1">
      <alignment horizontal="right" wrapText="1"/>
    </xf>
    <xf numFmtId="10" fontId="1" fillId="0" borderId="0" xfId="0" applyNumberFormat="1" applyFont="1" applyFill="1"/>
    <xf numFmtId="0" fontId="12" fillId="0" borderId="0" xfId="0" applyFont="1" applyFill="1" applyAlignment="1">
      <alignment horizontal="right" wrapText="1"/>
    </xf>
    <xf numFmtId="1" fontId="12" fillId="0" borderId="0" xfId="0" applyNumberFormat="1" applyFont="1" applyFill="1" applyAlignment="1">
      <alignment horizontal="right" wrapText="1"/>
    </xf>
    <xf numFmtId="9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9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42"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alignment horizontal="right" vertical="bottom" textRotation="0" wrapText="1" indent="0" justifyLastLine="0" shrinkToFit="0" readingOrder="0"/>
    </dxf>
    <dxf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numFmt numFmtId="13" formatCode="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1" indent="0" justifyLastLine="0" shrinkToFit="0" readingOrder="0"/>
    </dxf>
    <dxf>
      <font>
        <sz val="1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numFmt numFmtId="14" formatCode="0.00%"/>
    </dxf>
    <dxf>
      <numFmt numFmtId="14" formatCode="0.00%"/>
    </dxf>
    <dxf>
      <numFmt numFmtId="1" formatCode="0"/>
    </dxf>
    <dxf>
      <numFmt numFmtId="14" formatCode="0.00%"/>
    </dxf>
    <dxf>
      <numFmt numFmtId="14" formatCode="0.00%"/>
    </dxf>
    <dxf>
      <numFmt numFmtId="14" formatCode="0.00%"/>
    </dxf>
    <dxf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Dicey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DB3C5D-8F91-49DA-9DD0-418FDAC87D02}" name="Tabelle1" displayName="Tabelle1" ref="A1:N121" totalsRowShown="0" headerRowDxfId="41" dataDxfId="40">
  <autoFilter ref="A1:N121" xr:uid="{925C9335-D508-42ED-A28A-9446D1381EF1}"/>
  <sortState xmlns:xlrd2="http://schemas.microsoft.com/office/spreadsheetml/2017/richdata2" ref="A2:N121">
    <sortCondition ref="E1:E121"/>
  </sortState>
  <tableColumns count="14">
    <tableColumn id="2" xr3:uid="{086E0961-EC5A-4897-809B-9BB24B19ED2E}" name="Wert" dataDxfId="39"/>
    <tableColumn id="3" xr3:uid="{807EFEE2-6CC3-43F7-919F-0B3ECA3883DE}" name="Farbe" dataDxfId="38"/>
    <tableColumn id="9" xr3:uid="{417632B1-BB76-44FC-BA18-A3A6162EFD31}" name="Art" dataDxfId="37"/>
    <tableColumn id="7" xr3:uid="{9A27B85A-FAC4-4AF1-AD10-7E385E6B70F2}" name="Farbton" dataDxfId="36"/>
    <tableColumn id="4" xr3:uid="{5860BA2E-9F1C-4362-8C3B-3E9B729D45F8}" name="Zahl" dataDxfId="35"/>
    <tableColumn id="10" xr3:uid="{B923A759-BF17-4293-BF34-6B672C572731}" name="Bild" dataDxfId="34"/>
    <tableColumn id="6" xr3:uid="{102A8436-CB9E-4EA0-A702-610EC1544619}" name="Text 1" dataDxfId="33"/>
    <tableColumn id="13" xr3:uid="{FC616EED-6C62-40BE-9140-10A3FDAA28DB}" name="Ländercode" dataDxfId="32"/>
    <tableColumn id="1" xr3:uid="{7760BFED-4E15-44BE-9F54-1A048F7D62F8}" name="Text 2" dataDxfId="31"/>
    <tableColumn id="5" xr3:uid="{D8DF0A54-BCD8-48C3-991F-8E1F1CA91751}" name="Kategorie" dataDxfId="30"/>
    <tableColumn id="14" xr3:uid="{47243C94-A9DF-4154-BAC2-66AECD0E1F88}" name="Kategorie Symbol" dataDxfId="29"/>
    <tableColumn id="8" xr3:uid="{71050221-7CD0-4C6E-AC18-7CF95D2E17FA}" name="punkte" dataDxfId="28"/>
    <tableColumn id="11" xr3:uid="{38A24DFA-D075-4E40-A520-06D74B5C77BC}" name="Trenner" dataDxfId="27"/>
    <tableColumn id="12" xr3:uid="{5E418904-270D-43E4-9403-D01ACC9008CB}" name="Buchstabe" dataDxfId="2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0A41D5-07A9-48E6-B40F-1EE0E76FEF77}" name="Tabelle2" displayName="Tabelle2" ref="A1:N30" totalsRowShown="0" headerRowDxfId="25">
  <autoFilter ref="A1:N30" xr:uid="{F8208DCC-1D52-491E-8CA6-8FF6532FAD0D}"/>
  <tableColumns count="14">
    <tableColumn id="1" xr3:uid="{9AF4B67C-2E17-453E-8B85-3B3B5290F800}" name="Buchstabe" dataDxfId="6"/>
    <tableColumn id="2" xr3:uid="{4DCBC194-EF64-4F0A-8DD2-B55CE30B0655}" name="Häufigkeit_x000a_Srabble" dataDxfId="5"/>
    <tableColumn id="4" xr3:uid="{FFA49E4A-9D95-407A-9518-698D6ABDEAD9}" name="Häufigkeit_x000a_Vielkarten" dataDxfId="4"/>
    <tableColumn id="6" xr3:uid="{FB8826F7-4D4B-4B0D-8E98-8D92920B0C90}" name="Prozentualer Anteil bei_x000a_Scrabble" dataDxfId="3">
      <calculatedColumnFormula>B2/100</calculatedColumnFormula>
    </tableColumn>
    <tableColumn id="7" xr3:uid="{6465A9F6-DB0F-44A7-B3A3-B57BD8914F5C}" name="Prozentualer Anteil bei_x000a_Vielkarten2" dataDxfId="2">
      <calculatedColumnFormula>C2/120</calculatedColumnFormula>
    </tableColumn>
    <tableColumn id="8" xr3:uid="{0ADEF45C-34BB-4835-BEAD-38C11F94C3FA}" name="Differenz  Scrabble und Vielkarten" dataDxfId="0">
      <calculatedColumnFormula>D2-E2</calculatedColumnFormula>
    </tableColumn>
    <tableColumn id="3" xr3:uid="{69399BB7-A893-4CE0-91B3-4C1127865B93}" name="x" dataDxfId="1"/>
    <tableColumn id="5" xr3:uid="{8F807141-2F58-49C1-9AD5-C26DAE899428}" name="Buchstaben bei 60 Karten"/>
    <tableColumn id="9" xr3:uid="{E8DA58FF-77A3-4C97-B5B3-1383F0325AD3}" name="Prozentualer Anteil bei 60 Vielkarten" dataDxfId="24">
      <calculatedColumnFormula>H2/60</calculatedColumnFormula>
    </tableColumn>
    <tableColumn id="10" xr3:uid="{29711635-3163-4432-8BF6-D01D92F506E6}" name="Differen Scrabble 60 Vielkarten" dataDxfId="23">
      <calculatedColumnFormula>D2-I2</calculatedColumnFormula>
    </tableColumn>
    <tableColumn id="11" xr3:uid="{5F09872C-CC93-4834-9B32-673CC8C962F6}" name="Spalte1" dataDxfId="22"/>
    <tableColumn id="12" xr3:uid="{BCE25AAF-6F19-4C78-8AE5-D536DA0A3ED2}" name="Buchstaben bei 120 Karten2" dataDxfId="21"/>
    <tableColumn id="13" xr3:uid="{C57C3D20-B1C3-45AD-8CA3-68DB82B2B519}" name="Prozentualer Anteil bei 120 Vielkarten3" dataDxfId="20">
      <calculatedColumnFormula>L2/120</calculatedColumnFormula>
    </tableColumn>
    <tableColumn id="14" xr3:uid="{ED072208-A278-4CD2-8CD0-EC2119D8F645}" name="Differen Scrabble 120 Vielkarten4" dataDxfId="19">
      <calculatedColumnFormula>D2-M2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4CF97C-9095-4953-B2C9-B16758BDFB8F}" name="Tabelle14" displayName="Tabelle14" ref="A1:J121" totalsRowShown="0" headerRowDxfId="18" dataDxfId="17">
  <autoFilter ref="A1:J121" xr:uid="{CC4CF97C-9095-4953-B2C9-B16758BDFB8F}"/>
  <sortState xmlns:xlrd2="http://schemas.microsoft.com/office/spreadsheetml/2017/richdata2" ref="A2:I121">
    <sortCondition ref="C1:C121"/>
  </sortState>
  <tableColumns count="10">
    <tableColumn id="2" xr3:uid="{1E4E25FD-2A06-413E-9994-0B46BC76EC5D}" name="Wert" dataDxfId="16"/>
    <tableColumn id="3" xr3:uid="{B2AB4133-4E08-4F33-8C61-208998A24736}" name="Farbe" dataDxfId="15"/>
    <tableColumn id="4" xr3:uid="{061B8B20-F792-4734-88DE-A4D7DA868CF6}" name="Zahl" dataDxfId="14"/>
    <tableColumn id="10" xr3:uid="{489119BE-C534-4FF4-8B86-DC938D625A30}" name="Bild" dataDxfId="13"/>
    <tableColumn id="6" xr3:uid="{91C9B02C-AFB1-4DFA-B368-928B4721FA58}" name="Land" dataDxfId="12"/>
    <tableColumn id="1" xr3:uid="{07C24989-46BA-4028-A164-302DDC74925D}" name="Text 2" dataDxfId="11"/>
    <tableColumn id="5" xr3:uid="{E754DBEF-BCBC-4612-9BA9-60246EB9C25E}" name="Kategorie" dataDxfId="10"/>
    <tableColumn id="8" xr3:uid="{08638E33-A171-48AB-9262-E0E1D1B4A36A}" name="Punkte" dataDxfId="9"/>
    <tableColumn id="11" xr3:uid="{7024AB14-A8A9-4738-8C34-51B1FB5A7C43}" name="Trenner" dataDxfId="8"/>
    <tableColumn id="7" xr3:uid="{1DE063B7-FBB0-4349-A1D3-9F92AC90AC26}" name="Buchstabe" dataDxfId="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AE2B-8303-4A4E-ADD5-008CCB01C344}">
  <dimension ref="A1:N121"/>
  <sheetViews>
    <sheetView topLeftCell="C1" zoomScaleNormal="100" zoomScaleSheetLayoutView="100" workbookViewId="0">
      <pane ySplit="1" topLeftCell="A101" activePane="bottomLeft" state="frozen"/>
      <selection pane="bottomLeft" activeCell="N2" sqref="N2:N121"/>
    </sheetView>
  </sheetViews>
  <sheetFormatPr baseColWidth="10" defaultRowHeight="15.75" x14ac:dyDescent="0.5"/>
  <cols>
    <col min="1" max="1" width="10.6640625" style="1"/>
    <col min="2" max="4" width="14.1328125" style="1" customWidth="1"/>
    <col min="5" max="5" width="14.3984375" style="1" customWidth="1"/>
    <col min="6" max="6" width="27.33203125" style="1" customWidth="1"/>
    <col min="7" max="7" width="31.1328125" style="1" customWidth="1"/>
    <col min="8" max="8" width="8.06640625" style="2" customWidth="1"/>
    <col min="9" max="9" width="18.19921875" style="1" customWidth="1"/>
    <col min="11" max="11" width="10.6640625" style="46"/>
  </cols>
  <sheetData>
    <row r="1" spans="1:14" x14ac:dyDescent="0.45">
      <c r="A1" s="1" t="s">
        <v>201</v>
      </c>
      <c r="B1" s="1" t="s">
        <v>6</v>
      </c>
      <c r="C1" s="1" t="s">
        <v>0</v>
      </c>
      <c r="D1" s="7" t="s">
        <v>200</v>
      </c>
      <c r="E1" s="1" t="s">
        <v>7</v>
      </c>
      <c r="F1" s="1" t="s">
        <v>202</v>
      </c>
      <c r="G1" s="1" t="s">
        <v>50</v>
      </c>
      <c r="H1" s="1" t="s">
        <v>213</v>
      </c>
      <c r="I1" s="21" t="s">
        <v>51</v>
      </c>
      <c r="J1" s="1" t="s">
        <v>177</v>
      </c>
      <c r="K1" s="45" t="s">
        <v>251</v>
      </c>
      <c r="L1" s="24" t="s">
        <v>199</v>
      </c>
      <c r="M1" s="1" t="s">
        <v>187</v>
      </c>
      <c r="N1" s="1" t="s">
        <v>16</v>
      </c>
    </row>
    <row r="2" spans="1:14" ht="21.4" x14ac:dyDescent="1.1499999999999999">
      <c r="A2" s="1">
        <v>1</v>
      </c>
      <c r="B2" s="1" t="s">
        <v>179</v>
      </c>
      <c r="C2" s="1" t="s">
        <v>8</v>
      </c>
      <c r="D2" s="8" t="s">
        <v>10</v>
      </c>
      <c r="E2" s="1">
        <v>0</v>
      </c>
      <c r="F2" s="1" t="s">
        <v>47</v>
      </c>
      <c r="G2" s="1" t="s">
        <v>44</v>
      </c>
      <c r="H2" s="32" t="s">
        <v>214</v>
      </c>
      <c r="I2" s="22" t="s">
        <v>62</v>
      </c>
      <c r="J2" s="1" t="s">
        <v>188</v>
      </c>
      <c r="K2" s="31" t="s">
        <v>252</v>
      </c>
      <c r="L2" s="25" t="s">
        <v>2</v>
      </c>
      <c r="M2" s="1" t="s">
        <v>198</v>
      </c>
      <c r="N2" s="1" t="s">
        <v>37</v>
      </c>
    </row>
    <row r="3" spans="1:14" ht="21.4" x14ac:dyDescent="1.1499999999999999">
      <c r="A3" s="1">
        <v>2</v>
      </c>
      <c r="B3" s="1" t="s">
        <v>179</v>
      </c>
      <c r="C3" s="1" t="s">
        <v>8</v>
      </c>
      <c r="D3" s="8" t="s">
        <v>10</v>
      </c>
      <c r="E3" s="1">
        <v>1</v>
      </c>
      <c r="F3" s="1" t="s">
        <v>54</v>
      </c>
      <c r="G3" s="1" t="s">
        <v>45</v>
      </c>
      <c r="H3" s="32" t="s">
        <v>215</v>
      </c>
      <c r="I3" s="22" t="s">
        <v>63</v>
      </c>
      <c r="J3" s="1" t="s">
        <v>188</v>
      </c>
      <c r="K3" s="31" t="s">
        <v>252</v>
      </c>
      <c r="L3" s="25" t="s">
        <v>3</v>
      </c>
      <c r="M3" s="1" t="s">
        <v>198</v>
      </c>
      <c r="N3" s="1" t="s">
        <v>15</v>
      </c>
    </row>
    <row r="4" spans="1:14" ht="21.4" x14ac:dyDescent="1.1499999999999999">
      <c r="A4" s="1">
        <v>3</v>
      </c>
      <c r="B4" s="1" t="s">
        <v>179</v>
      </c>
      <c r="C4" s="1" t="s">
        <v>8</v>
      </c>
      <c r="D4" s="8" t="s">
        <v>10</v>
      </c>
      <c r="E4" s="1">
        <v>2</v>
      </c>
      <c r="F4" s="1" t="s">
        <v>61</v>
      </c>
      <c r="G4" s="1" t="s">
        <v>65</v>
      </c>
      <c r="H4" s="32" t="s">
        <v>216</v>
      </c>
      <c r="I4" s="22" t="s">
        <v>64</v>
      </c>
      <c r="J4" s="1" t="s">
        <v>188</v>
      </c>
      <c r="K4" s="31" t="s">
        <v>252</v>
      </c>
      <c r="L4" s="25" t="s">
        <v>3</v>
      </c>
      <c r="M4" s="1" t="s">
        <v>198</v>
      </c>
      <c r="N4" s="1" t="s">
        <v>2</v>
      </c>
    </row>
    <row r="5" spans="1:14" ht="21.4" x14ac:dyDescent="1.1499999999999999">
      <c r="A5" s="1">
        <v>4</v>
      </c>
      <c r="B5" s="1" t="s">
        <v>179</v>
      </c>
      <c r="C5" s="1" t="s">
        <v>8</v>
      </c>
      <c r="D5" s="8" t="s">
        <v>10</v>
      </c>
      <c r="E5" s="1">
        <v>3</v>
      </c>
      <c r="F5" s="1" t="s">
        <v>80</v>
      </c>
      <c r="G5" s="1" t="s">
        <v>81</v>
      </c>
      <c r="H5" s="32" t="s">
        <v>217</v>
      </c>
      <c r="I5" s="22" t="s">
        <v>82</v>
      </c>
      <c r="J5" s="1" t="s">
        <v>188</v>
      </c>
      <c r="K5" s="31" t="s">
        <v>252</v>
      </c>
      <c r="L5" s="25" t="s">
        <v>22</v>
      </c>
      <c r="M5" s="1" t="s">
        <v>198</v>
      </c>
      <c r="N5" s="1" t="s">
        <v>28</v>
      </c>
    </row>
    <row r="6" spans="1:14" ht="21.4" x14ac:dyDescent="1.1499999999999999">
      <c r="A6" s="1">
        <v>5</v>
      </c>
      <c r="B6" s="1" t="s">
        <v>179</v>
      </c>
      <c r="C6" s="1" t="s">
        <v>8</v>
      </c>
      <c r="D6" s="8" t="s">
        <v>10</v>
      </c>
      <c r="E6" s="1">
        <v>4</v>
      </c>
      <c r="F6" s="1" t="s">
        <v>92</v>
      </c>
      <c r="G6" s="1" t="s">
        <v>52</v>
      </c>
      <c r="H6" s="32" t="s">
        <v>218</v>
      </c>
      <c r="I6" s="22" t="s">
        <v>93</v>
      </c>
      <c r="J6" s="1" t="s">
        <v>188</v>
      </c>
      <c r="K6" s="31" t="s">
        <v>252</v>
      </c>
      <c r="L6" s="25" t="s">
        <v>22</v>
      </c>
      <c r="M6" s="1" t="s">
        <v>198</v>
      </c>
      <c r="N6" s="1" t="s">
        <v>21</v>
      </c>
    </row>
    <row r="7" spans="1:14" ht="21.4" x14ac:dyDescent="1.1499999999999999">
      <c r="A7" s="1">
        <v>6</v>
      </c>
      <c r="B7" s="1" t="s">
        <v>179</v>
      </c>
      <c r="C7" s="1" t="s">
        <v>8</v>
      </c>
      <c r="D7" s="8" t="s">
        <v>10</v>
      </c>
      <c r="E7" s="1">
        <v>5</v>
      </c>
      <c r="F7" s="1" t="s">
        <v>111</v>
      </c>
      <c r="G7" s="1" t="s">
        <v>112</v>
      </c>
      <c r="H7" s="32" t="s">
        <v>219</v>
      </c>
      <c r="I7" s="22" t="s">
        <v>113</v>
      </c>
      <c r="J7" s="2" t="s">
        <v>189</v>
      </c>
      <c r="K7" s="31" t="s">
        <v>253</v>
      </c>
      <c r="L7" s="25" t="s">
        <v>22</v>
      </c>
      <c r="M7" s="1" t="s">
        <v>198</v>
      </c>
      <c r="N7" s="1" t="s">
        <v>23</v>
      </c>
    </row>
    <row r="8" spans="1:14" ht="21.4" x14ac:dyDescent="1.1499999999999999">
      <c r="A8" s="1">
        <v>7</v>
      </c>
      <c r="B8" s="1" t="s">
        <v>179</v>
      </c>
      <c r="C8" s="1" t="s">
        <v>8</v>
      </c>
      <c r="D8" s="8" t="s">
        <v>10</v>
      </c>
      <c r="E8" s="1">
        <v>6</v>
      </c>
      <c r="F8" s="1" t="s">
        <v>116</v>
      </c>
      <c r="G8" s="1" t="s">
        <v>101</v>
      </c>
      <c r="H8" s="32" t="s">
        <v>220</v>
      </c>
      <c r="I8" s="22" t="s">
        <v>117</v>
      </c>
      <c r="J8" s="2" t="s">
        <v>189</v>
      </c>
      <c r="K8" s="31" t="s">
        <v>253</v>
      </c>
      <c r="L8" s="25" t="s">
        <v>21</v>
      </c>
      <c r="M8" s="1" t="s">
        <v>198</v>
      </c>
      <c r="N8" s="1" t="s">
        <v>30</v>
      </c>
    </row>
    <row r="9" spans="1:14" ht="21.4" x14ac:dyDescent="1.1499999999999999">
      <c r="A9" s="1">
        <v>8</v>
      </c>
      <c r="B9" s="1" t="s">
        <v>179</v>
      </c>
      <c r="C9" s="1" t="s">
        <v>8</v>
      </c>
      <c r="D9" s="8" t="s">
        <v>10</v>
      </c>
      <c r="E9" s="1">
        <v>7</v>
      </c>
      <c r="F9" s="1" t="s">
        <v>124</v>
      </c>
      <c r="G9" s="1" t="s">
        <v>125</v>
      </c>
      <c r="H9" s="32" t="s">
        <v>221</v>
      </c>
      <c r="I9" s="1" t="s">
        <v>125</v>
      </c>
      <c r="J9" s="2" t="s">
        <v>189</v>
      </c>
      <c r="K9" s="31" t="s">
        <v>253</v>
      </c>
      <c r="L9" s="25" t="s">
        <v>21</v>
      </c>
      <c r="M9" s="1" t="s">
        <v>198</v>
      </c>
      <c r="N9" s="1" t="s">
        <v>30</v>
      </c>
    </row>
    <row r="10" spans="1:14" ht="21.4" x14ac:dyDescent="1.1499999999999999">
      <c r="A10" s="1">
        <v>9</v>
      </c>
      <c r="B10" s="1" t="s">
        <v>179</v>
      </c>
      <c r="C10" s="1" t="s">
        <v>8</v>
      </c>
      <c r="D10" s="8" t="s">
        <v>10</v>
      </c>
      <c r="E10" s="1">
        <v>8</v>
      </c>
      <c r="F10" s="1" t="s">
        <v>132</v>
      </c>
      <c r="G10" s="1" t="s">
        <v>133</v>
      </c>
      <c r="H10" s="32" t="s">
        <v>222</v>
      </c>
      <c r="I10" s="22" t="s">
        <v>134</v>
      </c>
      <c r="J10" s="2" t="s">
        <v>189</v>
      </c>
      <c r="K10" s="31" t="s">
        <v>253</v>
      </c>
      <c r="L10" s="25" t="s">
        <v>21</v>
      </c>
      <c r="M10" s="1" t="s">
        <v>198</v>
      </c>
      <c r="N10" s="1" t="s">
        <v>30</v>
      </c>
    </row>
    <row r="11" spans="1:14" ht="21.4" x14ac:dyDescent="1.1499999999999999">
      <c r="A11" s="1">
        <v>10</v>
      </c>
      <c r="B11" s="1" t="s">
        <v>179</v>
      </c>
      <c r="C11" s="1" t="s">
        <v>8</v>
      </c>
      <c r="D11" s="8" t="s">
        <v>10</v>
      </c>
      <c r="E11" s="1">
        <v>9</v>
      </c>
      <c r="F11" s="1" t="s">
        <v>143</v>
      </c>
      <c r="G11" s="1" t="s">
        <v>144</v>
      </c>
      <c r="H11" s="32" t="s">
        <v>223</v>
      </c>
      <c r="I11" s="1" t="s">
        <v>144</v>
      </c>
      <c r="J11" s="2" t="s">
        <v>189</v>
      </c>
      <c r="K11" s="31" t="s">
        <v>253</v>
      </c>
      <c r="L11" s="26" t="s">
        <v>21</v>
      </c>
      <c r="M11" s="1" t="s">
        <v>198</v>
      </c>
      <c r="N11" s="1" t="s">
        <v>30</v>
      </c>
    </row>
    <row r="12" spans="1:14" ht="21.4" x14ac:dyDescent="1.1499999999999999">
      <c r="A12" s="1" t="s">
        <v>3</v>
      </c>
      <c r="B12" s="1" t="s">
        <v>179</v>
      </c>
      <c r="C12" s="1" t="s">
        <v>8</v>
      </c>
      <c r="D12" s="8" t="s">
        <v>10</v>
      </c>
      <c r="E12" s="1">
        <v>10</v>
      </c>
      <c r="F12" s="1" t="s">
        <v>152</v>
      </c>
      <c r="G12" s="1" t="s">
        <v>53</v>
      </c>
      <c r="H12" s="32" t="s">
        <v>224</v>
      </c>
      <c r="I12" s="22" t="s">
        <v>153</v>
      </c>
      <c r="J12" s="2" t="s">
        <v>178</v>
      </c>
      <c r="K12" s="31" t="s">
        <v>254</v>
      </c>
      <c r="L12" s="26" t="s">
        <v>20</v>
      </c>
      <c r="M12" s="1" t="s">
        <v>198</v>
      </c>
      <c r="N12" s="1" t="s">
        <v>18</v>
      </c>
    </row>
    <row r="13" spans="1:14" ht="21.4" x14ac:dyDescent="1.1499999999999999">
      <c r="A13" s="1" t="s">
        <v>4</v>
      </c>
      <c r="B13" s="1" t="s">
        <v>179</v>
      </c>
      <c r="C13" s="1" t="s">
        <v>8</v>
      </c>
      <c r="D13" s="8" t="s">
        <v>10</v>
      </c>
      <c r="E13" s="1">
        <v>11</v>
      </c>
      <c r="F13" s="1" t="s">
        <v>159</v>
      </c>
      <c r="G13" s="1" t="s">
        <v>160</v>
      </c>
      <c r="H13" s="32" t="s">
        <v>225</v>
      </c>
      <c r="I13" s="22" t="s">
        <v>255</v>
      </c>
      <c r="J13" s="2" t="s">
        <v>178</v>
      </c>
      <c r="K13" s="31" t="s">
        <v>254</v>
      </c>
      <c r="L13" s="26" t="s">
        <v>20</v>
      </c>
      <c r="M13" s="1" t="s">
        <v>198</v>
      </c>
      <c r="N13" s="1" t="s">
        <v>18</v>
      </c>
    </row>
    <row r="14" spans="1:14" ht="21.4" x14ac:dyDescent="1.1499999999999999">
      <c r="A14" s="1" t="s">
        <v>2</v>
      </c>
      <c r="B14" s="1" t="s">
        <v>179</v>
      </c>
      <c r="C14" s="1" t="s">
        <v>8</v>
      </c>
      <c r="D14" s="8" t="s">
        <v>10</v>
      </c>
      <c r="E14" s="1">
        <v>12</v>
      </c>
      <c r="F14" s="1" t="s">
        <v>166</v>
      </c>
      <c r="G14" s="1" t="s">
        <v>58</v>
      </c>
      <c r="H14" s="32" t="s">
        <v>226</v>
      </c>
      <c r="I14" s="22" t="s">
        <v>256</v>
      </c>
      <c r="J14" s="2" t="s">
        <v>178</v>
      </c>
      <c r="K14" s="31" t="s">
        <v>254</v>
      </c>
      <c r="L14" s="25" t="s">
        <v>20</v>
      </c>
      <c r="M14" s="1" t="s">
        <v>198</v>
      </c>
      <c r="N14" s="1" t="s">
        <v>18</v>
      </c>
    </row>
    <row r="15" spans="1:14" ht="21.4" x14ac:dyDescent="1.1499999999999999">
      <c r="A15" s="1" t="s">
        <v>1</v>
      </c>
      <c r="B15" s="1" t="s">
        <v>179</v>
      </c>
      <c r="C15" s="1" t="s">
        <v>8</v>
      </c>
      <c r="D15" s="8" t="s">
        <v>10</v>
      </c>
      <c r="E15" s="1">
        <v>13</v>
      </c>
      <c r="F15" s="1" t="s">
        <v>170</v>
      </c>
      <c r="G15" s="1" t="s">
        <v>171</v>
      </c>
      <c r="H15" s="32" t="s">
        <v>227</v>
      </c>
      <c r="I15" s="1" t="s">
        <v>195</v>
      </c>
      <c r="J15" s="2" t="s">
        <v>178</v>
      </c>
      <c r="K15" s="31" t="s">
        <v>254</v>
      </c>
      <c r="L15" s="25" t="s">
        <v>20</v>
      </c>
      <c r="M15" s="1" t="s">
        <v>198</v>
      </c>
      <c r="N15" s="1" t="s">
        <v>18</v>
      </c>
    </row>
    <row r="16" spans="1:14" ht="28.5" x14ac:dyDescent="1.1499999999999999">
      <c r="A16" s="1" t="s">
        <v>5</v>
      </c>
      <c r="B16" s="1" t="s">
        <v>179</v>
      </c>
      <c r="C16" s="1" t="s">
        <v>8</v>
      </c>
      <c r="D16" s="8" t="s">
        <v>10</v>
      </c>
      <c r="E16" s="1">
        <v>14</v>
      </c>
      <c r="F16" s="1" t="s">
        <v>191</v>
      </c>
      <c r="H16" s="1"/>
      <c r="I16" s="22"/>
      <c r="J16" s="2" t="s">
        <v>190</v>
      </c>
      <c r="K16" s="31" t="s">
        <v>260</v>
      </c>
      <c r="L16" s="25" t="s">
        <v>20</v>
      </c>
      <c r="M16" s="1" t="s">
        <v>198</v>
      </c>
      <c r="N16" s="1" t="s">
        <v>22</v>
      </c>
    </row>
    <row r="17" spans="1:14" ht="21.4" x14ac:dyDescent="1.1499999999999999">
      <c r="A17" s="13">
        <v>1</v>
      </c>
      <c r="B17" s="13" t="s">
        <v>180</v>
      </c>
      <c r="C17" s="13" t="s">
        <v>9</v>
      </c>
      <c r="D17" s="14" t="s">
        <v>10</v>
      </c>
      <c r="E17" s="13">
        <v>15</v>
      </c>
      <c r="F17" s="1" t="s">
        <v>47</v>
      </c>
      <c r="G17" s="1" t="s">
        <v>44</v>
      </c>
      <c r="H17" s="30" t="s">
        <v>214</v>
      </c>
      <c r="I17" s="22" t="s">
        <v>62</v>
      </c>
      <c r="J17" s="1" t="s">
        <v>188</v>
      </c>
      <c r="K17" s="31" t="s">
        <v>252</v>
      </c>
      <c r="L17" s="25" t="s">
        <v>18</v>
      </c>
      <c r="M17" s="1" t="s">
        <v>198</v>
      </c>
      <c r="N17" s="1" t="s">
        <v>34</v>
      </c>
    </row>
    <row r="18" spans="1:14" ht="21.4" x14ac:dyDescent="1.1499999999999999">
      <c r="A18" s="1">
        <v>2</v>
      </c>
      <c r="B18" s="1" t="s">
        <v>180</v>
      </c>
      <c r="C18" s="1" t="s">
        <v>9</v>
      </c>
      <c r="D18" s="8" t="s">
        <v>10</v>
      </c>
      <c r="E18" s="1">
        <v>16</v>
      </c>
      <c r="F18" s="1" t="s">
        <v>54</v>
      </c>
      <c r="G18" s="1" t="s">
        <v>45</v>
      </c>
      <c r="H18" s="30" t="s">
        <v>215</v>
      </c>
      <c r="I18" s="22" t="s">
        <v>63</v>
      </c>
      <c r="J18" s="1" t="s">
        <v>188</v>
      </c>
      <c r="K18" s="31" t="s">
        <v>252</v>
      </c>
      <c r="L18" s="25" t="s">
        <v>17</v>
      </c>
      <c r="M18" s="1" t="s">
        <v>196</v>
      </c>
      <c r="N18" s="1" t="s">
        <v>20</v>
      </c>
    </row>
    <row r="19" spans="1:14" ht="21.4" x14ac:dyDescent="1.1499999999999999">
      <c r="A19" s="1">
        <v>3</v>
      </c>
      <c r="B19" s="1" t="s">
        <v>180</v>
      </c>
      <c r="C19" s="1" t="s">
        <v>9</v>
      </c>
      <c r="D19" s="8" t="s">
        <v>10</v>
      </c>
      <c r="E19" s="1">
        <v>17</v>
      </c>
      <c r="F19" s="1" t="s">
        <v>61</v>
      </c>
      <c r="G19" s="1" t="s">
        <v>65</v>
      </c>
      <c r="H19" s="30" t="s">
        <v>216</v>
      </c>
      <c r="I19" s="22" t="s">
        <v>64</v>
      </c>
      <c r="J19" s="1" t="s">
        <v>188</v>
      </c>
      <c r="K19" s="31" t="s">
        <v>252</v>
      </c>
      <c r="L19" s="25" t="s">
        <v>17</v>
      </c>
      <c r="M19" s="1" t="s">
        <v>197</v>
      </c>
      <c r="N19" s="1" t="s">
        <v>24</v>
      </c>
    </row>
    <row r="20" spans="1:14" ht="21.4" x14ac:dyDescent="1.1499999999999999">
      <c r="A20" s="1">
        <v>4</v>
      </c>
      <c r="B20" s="1" t="s">
        <v>180</v>
      </c>
      <c r="C20" s="1" t="s">
        <v>9</v>
      </c>
      <c r="D20" s="8" t="s">
        <v>10</v>
      </c>
      <c r="E20" s="1">
        <v>18</v>
      </c>
      <c r="F20" s="1" t="s">
        <v>80</v>
      </c>
      <c r="G20" s="1" t="s">
        <v>81</v>
      </c>
      <c r="H20" s="30" t="s">
        <v>217</v>
      </c>
      <c r="I20" s="22" t="s">
        <v>82</v>
      </c>
      <c r="J20" s="1" t="s">
        <v>188</v>
      </c>
      <c r="K20" s="31" t="s">
        <v>252</v>
      </c>
      <c r="L20" s="25" t="s">
        <v>15</v>
      </c>
      <c r="M20" s="1" t="s">
        <v>197</v>
      </c>
      <c r="N20" s="1" t="s">
        <v>17</v>
      </c>
    </row>
    <row r="21" spans="1:14" ht="21.4" x14ac:dyDescent="1.1499999999999999">
      <c r="A21" s="1">
        <v>5</v>
      </c>
      <c r="B21" s="1" t="s">
        <v>180</v>
      </c>
      <c r="C21" s="1" t="s">
        <v>9</v>
      </c>
      <c r="D21" s="8" t="s">
        <v>10</v>
      </c>
      <c r="E21" s="1">
        <v>19</v>
      </c>
      <c r="F21" s="1" t="s">
        <v>92</v>
      </c>
      <c r="G21" s="1" t="s">
        <v>52</v>
      </c>
      <c r="H21" s="30" t="s">
        <v>218</v>
      </c>
      <c r="I21" s="22" t="s">
        <v>93</v>
      </c>
      <c r="J21" s="1" t="s">
        <v>188</v>
      </c>
      <c r="K21" s="31" t="s">
        <v>252</v>
      </c>
      <c r="L21" s="25" t="s">
        <v>15</v>
      </c>
      <c r="M21" s="1" t="s">
        <v>197</v>
      </c>
      <c r="N21" s="1" t="s">
        <v>21</v>
      </c>
    </row>
    <row r="22" spans="1:14" ht="21.4" x14ac:dyDescent="1.1499999999999999">
      <c r="A22" s="1">
        <v>6</v>
      </c>
      <c r="B22" s="1" t="s">
        <v>180</v>
      </c>
      <c r="C22" s="1" t="s">
        <v>9</v>
      </c>
      <c r="D22" s="8" t="s">
        <v>10</v>
      </c>
      <c r="E22" s="1">
        <v>20</v>
      </c>
      <c r="F22" s="1" t="s">
        <v>111</v>
      </c>
      <c r="G22" s="1" t="s">
        <v>112</v>
      </c>
      <c r="H22" s="30" t="s">
        <v>219</v>
      </c>
      <c r="I22" s="22" t="s">
        <v>113</v>
      </c>
      <c r="J22" s="2" t="s">
        <v>189</v>
      </c>
      <c r="K22" s="31" t="s">
        <v>253</v>
      </c>
      <c r="L22" s="25" t="s">
        <v>15</v>
      </c>
      <c r="M22" s="1" t="s">
        <v>197</v>
      </c>
      <c r="N22" s="1" t="s">
        <v>21</v>
      </c>
    </row>
    <row r="23" spans="1:14" ht="21.4" x14ac:dyDescent="1.1499999999999999">
      <c r="A23" s="1">
        <v>7</v>
      </c>
      <c r="B23" s="1" t="s">
        <v>180</v>
      </c>
      <c r="C23" s="1" t="s">
        <v>9</v>
      </c>
      <c r="D23" s="8" t="s">
        <v>10</v>
      </c>
      <c r="E23" s="1">
        <v>21</v>
      </c>
      <c r="F23" s="1" t="s">
        <v>116</v>
      </c>
      <c r="G23" s="1" t="s">
        <v>101</v>
      </c>
      <c r="H23" s="30" t="s">
        <v>220</v>
      </c>
      <c r="I23" s="22" t="s">
        <v>117</v>
      </c>
      <c r="J23" s="2" t="s">
        <v>189</v>
      </c>
      <c r="K23" s="31" t="s">
        <v>253</v>
      </c>
      <c r="L23" s="25" t="s">
        <v>14</v>
      </c>
      <c r="M23" s="1" t="s">
        <v>197</v>
      </c>
      <c r="N23" s="1" t="s">
        <v>31</v>
      </c>
    </row>
    <row r="24" spans="1:14" ht="21.4" x14ac:dyDescent="1.1499999999999999">
      <c r="A24" s="1">
        <v>8</v>
      </c>
      <c r="B24" s="1" t="s">
        <v>180</v>
      </c>
      <c r="C24" s="1" t="s">
        <v>9</v>
      </c>
      <c r="D24" s="8" t="s">
        <v>10</v>
      </c>
      <c r="E24" s="1">
        <v>22</v>
      </c>
      <c r="F24" s="1" t="s">
        <v>124</v>
      </c>
      <c r="G24" s="1" t="s">
        <v>125</v>
      </c>
      <c r="H24" s="30" t="s">
        <v>221</v>
      </c>
      <c r="I24" s="1" t="s">
        <v>125</v>
      </c>
      <c r="J24" s="2" t="s">
        <v>189</v>
      </c>
      <c r="K24" s="31" t="s">
        <v>253</v>
      </c>
      <c r="L24" s="25" t="s">
        <v>14</v>
      </c>
      <c r="M24" s="1" t="s">
        <v>197</v>
      </c>
      <c r="N24" s="1" t="s">
        <v>31</v>
      </c>
    </row>
    <row r="25" spans="1:14" ht="21.4" x14ac:dyDescent="1.1499999999999999">
      <c r="A25" s="1">
        <v>9</v>
      </c>
      <c r="B25" s="1" t="s">
        <v>180</v>
      </c>
      <c r="C25" s="1" t="s">
        <v>9</v>
      </c>
      <c r="D25" s="8" t="s">
        <v>10</v>
      </c>
      <c r="E25" s="1">
        <v>23</v>
      </c>
      <c r="F25" s="1" t="s">
        <v>132</v>
      </c>
      <c r="G25" s="1" t="s">
        <v>133</v>
      </c>
      <c r="H25" s="30" t="s">
        <v>222</v>
      </c>
      <c r="I25" s="22" t="s">
        <v>134</v>
      </c>
      <c r="J25" s="2" t="s">
        <v>189</v>
      </c>
      <c r="K25" s="31" t="s">
        <v>253</v>
      </c>
      <c r="L25" s="25" t="s">
        <v>14</v>
      </c>
      <c r="M25" s="1" t="s">
        <v>197</v>
      </c>
      <c r="N25" s="1" t="s">
        <v>31</v>
      </c>
    </row>
    <row r="26" spans="1:14" ht="21.4" x14ac:dyDescent="1.1499999999999999">
      <c r="A26" s="1">
        <v>10</v>
      </c>
      <c r="B26" s="1" t="s">
        <v>180</v>
      </c>
      <c r="C26" s="1" t="s">
        <v>9</v>
      </c>
      <c r="D26" s="8" t="s">
        <v>10</v>
      </c>
      <c r="E26" s="1">
        <v>24</v>
      </c>
      <c r="F26" s="1" t="s">
        <v>143</v>
      </c>
      <c r="G26" s="1" t="s">
        <v>144</v>
      </c>
      <c r="H26" s="30" t="s">
        <v>223</v>
      </c>
      <c r="I26" s="1" t="s">
        <v>144</v>
      </c>
      <c r="J26" s="2" t="s">
        <v>189</v>
      </c>
      <c r="K26" s="31" t="s">
        <v>253</v>
      </c>
      <c r="L26" s="26" t="s">
        <v>14</v>
      </c>
      <c r="M26" s="1" t="s">
        <v>197</v>
      </c>
      <c r="N26" s="1" t="s">
        <v>31</v>
      </c>
    </row>
    <row r="27" spans="1:14" ht="21.4" x14ac:dyDescent="1.1499999999999999">
      <c r="A27" s="1" t="s">
        <v>3</v>
      </c>
      <c r="B27" s="1" t="s">
        <v>180</v>
      </c>
      <c r="C27" s="1" t="s">
        <v>9</v>
      </c>
      <c r="D27" s="8" t="s">
        <v>10</v>
      </c>
      <c r="E27" s="1">
        <v>25</v>
      </c>
      <c r="F27" s="1" t="s">
        <v>152</v>
      </c>
      <c r="G27" s="1" t="s">
        <v>53</v>
      </c>
      <c r="H27" s="30" t="s">
        <v>224</v>
      </c>
      <c r="I27" s="22" t="s">
        <v>153</v>
      </c>
      <c r="J27" s="2" t="s">
        <v>178</v>
      </c>
      <c r="K27" s="31" t="s">
        <v>254</v>
      </c>
      <c r="L27" s="26" t="s">
        <v>1</v>
      </c>
      <c r="M27" s="1" t="s">
        <v>197</v>
      </c>
      <c r="N27" s="1" t="s">
        <v>18</v>
      </c>
    </row>
    <row r="28" spans="1:14" ht="21.4" x14ac:dyDescent="1.1499999999999999">
      <c r="A28" s="1" t="s">
        <v>4</v>
      </c>
      <c r="B28" s="1" t="s">
        <v>180</v>
      </c>
      <c r="C28" s="1" t="s">
        <v>9</v>
      </c>
      <c r="D28" s="8" t="s">
        <v>10</v>
      </c>
      <c r="E28" s="1">
        <v>26</v>
      </c>
      <c r="F28" s="1" t="s">
        <v>159</v>
      </c>
      <c r="G28" s="1" t="s">
        <v>160</v>
      </c>
      <c r="H28" s="30" t="s">
        <v>225</v>
      </c>
      <c r="I28" s="22" t="s">
        <v>255</v>
      </c>
      <c r="J28" s="2" t="s">
        <v>178</v>
      </c>
      <c r="K28" s="31" t="s">
        <v>254</v>
      </c>
      <c r="L28" s="26" t="s">
        <v>1</v>
      </c>
      <c r="M28" s="1" t="s">
        <v>197</v>
      </c>
      <c r="N28" s="1" t="s">
        <v>18</v>
      </c>
    </row>
    <row r="29" spans="1:14" ht="21.4" x14ac:dyDescent="1.1499999999999999">
      <c r="A29" s="1" t="s">
        <v>2</v>
      </c>
      <c r="B29" s="1" t="s">
        <v>180</v>
      </c>
      <c r="C29" s="1" t="s">
        <v>9</v>
      </c>
      <c r="D29" s="8" t="s">
        <v>10</v>
      </c>
      <c r="E29" s="1">
        <v>27</v>
      </c>
      <c r="F29" s="1" t="s">
        <v>166</v>
      </c>
      <c r="G29" s="1" t="s">
        <v>58</v>
      </c>
      <c r="H29" s="30" t="s">
        <v>226</v>
      </c>
      <c r="I29" s="22" t="s">
        <v>256</v>
      </c>
      <c r="J29" s="2" t="s">
        <v>178</v>
      </c>
      <c r="K29" s="31" t="s">
        <v>254</v>
      </c>
      <c r="L29" s="25" t="s">
        <v>1</v>
      </c>
      <c r="M29" s="1" t="s">
        <v>197</v>
      </c>
      <c r="N29" s="1" t="s">
        <v>1</v>
      </c>
    </row>
    <row r="30" spans="1:14" ht="21.4" x14ac:dyDescent="1.1499999999999999">
      <c r="A30" s="1" t="s">
        <v>1</v>
      </c>
      <c r="B30" s="1" t="s">
        <v>180</v>
      </c>
      <c r="C30" s="1" t="s">
        <v>9</v>
      </c>
      <c r="D30" s="8" t="s">
        <v>10</v>
      </c>
      <c r="E30" s="1">
        <v>28</v>
      </c>
      <c r="F30" s="1" t="s">
        <v>170</v>
      </c>
      <c r="G30" s="1" t="s">
        <v>171</v>
      </c>
      <c r="H30" s="30" t="s">
        <v>227</v>
      </c>
      <c r="I30" s="1" t="s">
        <v>195</v>
      </c>
      <c r="J30" s="2" t="s">
        <v>178</v>
      </c>
      <c r="K30" s="31" t="s">
        <v>254</v>
      </c>
      <c r="L30" s="25" t="s">
        <v>1</v>
      </c>
      <c r="M30" s="1" t="s">
        <v>197</v>
      </c>
      <c r="N30" s="1" t="s">
        <v>1</v>
      </c>
    </row>
    <row r="31" spans="1:14" ht="28.5" x14ac:dyDescent="1.1499999999999999">
      <c r="A31" s="1" t="s">
        <v>5</v>
      </c>
      <c r="B31" s="1" t="s">
        <v>180</v>
      </c>
      <c r="C31" s="1" t="s">
        <v>9</v>
      </c>
      <c r="D31" s="8" t="s">
        <v>10</v>
      </c>
      <c r="E31" s="1">
        <v>29</v>
      </c>
      <c r="F31" s="1" t="s">
        <v>191</v>
      </c>
      <c r="H31" s="1"/>
      <c r="I31" s="22"/>
      <c r="J31" s="2" t="s">
        <v>190</v>
      </c>
      <c r="K31" s="31" t="s">
        <v>260</v>
      </c>
      <c r="L31" s="25" t="s">
        <v>1</v>
      </c>
      <c r="M31" s="1" t="s">
        <v>197</v>
      </c>
      <c r="N31" s="1" t="s">
        <v>1</v>
      </c>
    </row>
    <row r="32" spans="1:14" ht="21.4" x14ac:dyDescent="1.1499999999999999">
      <c r="A32" s="13">
        <v>1</v>
      </c>
      <c r="B32" s="13" t="s">
        <v>182</v>
      </c>
      <c r="C32" s="13" t="s">
        <v>8</v>
      </c>
      <c r="D32" s="13" t="s">
        <v>11</v>
      </c>
      <c r="E32" s="13">
        <v>30</v>
      </c>
      <c r="F32" s="1" t="s">
        <v>48</v>
      </c>
      <c r="G32" s="1" t="s">
        <v>52</v>
      </c>
      <c r="H32" s="30" t="s">
        <v>218</v>
      </c>
      <c r="I32" s="22" t="s">
        <v>66</v>
      </c>
      <c r="J32" s="1" t="s">
        <v>188</v>
      </c>
      <c r="K32" s="31" t="s">
        <v>252</v>
      </c>
      <c r="L32" s="25" t="s">
        <v>2</v>
      </c>
      <c r="M32" s="1" t="s">
        <v>198</v>
      </c>
      <c r="N32" s="1" t="s">
        <v>38</v>
      </c>
    </row>
    <row r="33" spans="1:14" ht="21.4" x14ac:dyDescent="1.1499999999999999">
      <c r="A33" s="1">
        <v>2</v>
      </c>
      <c r="B33" s="1" t="s">
        <v>182</v>
      </c>
      <c r="C33" s="1" t="s">
        <v>8</v>
      </c>
      <c r="D33" s="1" t="s">
        <v>11</v>
      </c>
      <c r="E33" s="1">
        <v>31</v>
      </c>
      <c r="F33" s="1" t="s">
        <v>59</v>
      </c>
      <c r="G33" s="1" t="s">
        <v>60</v>
      </c>
      <c r="H33" s="30" t="s">
        <v>228</v>
      </c>
      <c r="I33" s="22" t="s">
        <v>67</v>
      </c>
      <c r="J33" s="1" t="s">
        <v>188</v>
      </c>
      <c r="K33" s="31" t="s">
        <v>252</v>
      </c>
      <c r="L33" s="25" t="s">
        <v>3</v>
      </c>
      <c r="M33" s="1" t="s">
        <v>198</v>
      </c>
      <c r="N33" s="1" t="s">
        <v>19</v>
      </c>
    </row>
    <row r="34" spans="1:14" ht="21.4" x14ac:dyDescent="1.1499999999999999">
      <c r="A34" s="1">
        <v>3</v>
      </c>
      <c r="B34" s="1" t="s">
        <v>182</v>
      </c>
      <c r="C34" s="1" t="s">
        <v>8</v>
      </c>
      <c r="D34" s="1" t="s">
        <v>11</v>
      </c>
      <c r="E34" s="1">
        <v>32</v>
      </c>
      <c r="F34" s="1" t="s">
        <v>71</v>
      </c>
      <c r="G34" s="5" t="s">
        <v>72</v>
      </c>
      <c r="H34" s="30" t="s">
        <v>229</v>
      </c>
      <c r="I34" s="22" t="s">
        <v>73</v>
      </c>
      <c r="J34" s="1" t="s">
        <v>188</v>
      </c>
      <c r="K34" s="31" t="s">
        <v>252</v>
      </c>
      <c r="L34" s="25" t="s">
        <v>3</v>
      </c>
      <c r="M34" s="1" t="s">
        <v>198</v>
      </c>
      <c r="N34" s="1" t="s">
        <v>19</v>
      </c>
    </row>
    <row r="35" spans="1:14" ht="21.4" x14ac:dyDescent="1.1499999999999999">
      <c r="A35" s="1">
        <v>4</v>
      </c>
      <c r="B35" s="1" t="s">
        <v>182</v>
      </c>
      <c r="C35" s="1" t="s">
        <v>8</v>
      </c>
      <c r="D35" s="1" t="s">
        <v>11</v>
      </c>
      <c r="E35" s="1">
        <v>33</v>
      </c>
      <c r="F35" s="1" t="s">
        <v>83</v>
      </c>
      <c r="G35" s="1" t="s">
        <v>84</v>
      </c>
      <c r="H35" s="30" t="s">
        <v>230</v>
      </c>
      <c r="I35" s="22" t="s">
        <v>85</v>
      </c>
      <c r="J35" s="1" t="s">
        <v>188</v>
      </c>
      <c r="K35" s="31" t="s">
        <v>252</v>
      </c>
      <c r="L35" s="25" t="s">
        <v>22</v>
      </c>
      <c r="M35" s="1" t="s">
        <v>198</v>
      </c>
      <c r="N35" s="1" t="s">
        <v>23</v>
      </c>
    </row>
    <row r="36" spans="1:14" ht="21.4" x14ac:dyDescent="1.1499999999999999">
      <c r="A36" s="1">
        <v>5</v>
      </c>
      <c r="B36" s="1" t="s">
        <v>182</v>
      </c>
      <c r="C36" s="1" t="s">
        <v>8</v>
      </c>
      <c r="D36" s="1" t="s">
        <v>11</v>
      </c>
      <c r="E36" s="1">
        <v>34</v>
      </c>
      <c r="F36" s="1" t="s">
        <v>94</v>
      </c>
      <c r="G36" s="1" t="s">
        <v>95</v>
      </c>
      <c r="H36" s="30" t="s">
        <v>231</v>
      </c>
      <c r="I36" s="22" t="s">
        <v>96</v>
      </c>
      <c r="J36" s="1" t="s">
        <v>188</v>
      </c>
      <c r="K36" s="31" t="s">
        <v>252</v>
      </c>
      <c r="L36" s="25" t="s">
        <v>22</v>
      </c>
      <c r="M36" s="1" t="s">
        <v>198</v>
      </c>
      <c r="N36" s="1" t="s">
        <v>23</v>
      </c>
    </row>
    <row r="37" spans="1:14" ht="21.4" x14ac:dyDescent="1.1499999999999999">
      <c r="A37" s="1">
        <v>6</v>
      </c>
      <c r="B37" s="1" t="s">
        <v>182</v>
      </c>
      <c r="C37" s="1" t="s">
        <v>8</v>
      </c>
      <c r="D37" s="1" t="s">
        <v>11</v>
      </c>
      <c r="E37" s="1">
        <v>35</v>
      </c>
      <c r="F37" s="1" t="s">
        <v>103</v>
      </c>
      <c r="G37" s="5" t="s">
        <v>104</v>
      </c>
      <c r="H37" s="30" t="s">
        <v>232</v>
      </c>
      <c r="I37" s="23" t="s">
        <v>262</v>
      </c>
      <c r="J37" s="2" t="s">
        <v>189</v>
      </c>
      <c r="K37" s="31" t="s">
        <v>253</v>
      </c>
      <c r="L37" s="25" t="s">
        <v>22</v>
      </c>
      <c r="M37" s="1" t="s">
        <v>198</v>
      </c>
      <c r="N37" s="1" t="s">
        <v>23</v>
      </c>
    </row>
    <row r="38" spans="1:14" ht="21.4" x14ac:dyDescent="1.1499999999999999">
      <c r="A38" s="1">
        <v>7</v>
      </c>
      <c r="B38" s="1" t="s">
        <v>182</v>
      </c>
      <c r="C38" s="1" t="s">
        <v>8</v>
      </c>
      <c r="D38" s="1" t="s">
        <v>11</v>
      </c>
      <c r="E38" s="1">
        <v>36</v>
      </c>
      <c r="F38" s="1" t="s">
        <v>119</v>
      </c>
      <c r="G38" s="1" t="s">
        <v>120</v>
      </c>
      <c r="H38" s="30" t="s">
        <v>233</v>
      </c>
      <c r="I38" s="22" t="s">
        <v>121</v>
      </c>
      <c r="J38" s="2" t="s">
        <v>189</v>
      </c>
      <c r="K38" s="31" t="s">
        <v>253</v>
      </c>
      <c r="L38" s="25" t="s">
        <v>21</v>
      </c>
      <c r="M38" s="1" t="s">
        <v>198</v>
      </c>
      <c r="N38" s="1" t="s">
        <v>31</v>
      </c>
    </row>
    <row r="39" spans="1:14" ht="21.4" x14ac:dyDescent="1.1499999999999999">
      <c r="A39" s="1">
        <v>8</v>
      </c>
      <c r="B39" s="1" t="s">
        <v>182</v>
      </c>
      <c r="C39" s="1" t="s">
        <v>8</v>
      </c>
      <c r="D39" s="1" t="s">
        <v>11</v>
      </c>
      <c r="E39" s="1">
        <v>37</v>
      </c>
      <c r="F39" s="1" t="s">
        <v>122</v>
      </c>
      <c r="G39" s="5" t="s">
        <v>46</v>
      </c>
      <c r="H39" s="30" t="s">
        <v>234</v>
      </c>
      <c r="I39" s="22" t="s">
        <v>123</v>
      </c>
      <c r="J39" s="2" t="s">
        <v>189</v>
      </c>
      <c r="K39" s="31" t="s">
        <v>253</v>
      </c>
      <c r="L39" s="25" t="s">
        <v>21</v>
      </c>
      <c r="M39" s="1" t="s">
        <v>198</v>
      </c>
      <c r="N39" s="1" t="s">
        <v>30</v>
      </c>
    </row>
    <row r="40" spans="1:14" ht="21.4" x14ac:dyDescent="1.1499999999999999">
      <c r="A40" s="1">
        <v>9</v>
      </c>
      <c r="B40" s="1" t="s">
        <v>182</v>
      </c>
      <c r="C40" s="1" t="s">
        <v>8</v>
      </c>
      <c r="D40" s="1" t="s">
        <v>11</v>
      </c>
      <c r="E40" s="1">
        <v>38</v>
      </c>
      <c r="F40" s="1" t="s">
        <v>135</v>
      </c>
      <c r="G40" s="5" t="s">
        <v>136</v>
      </c>
      <c r="H40" s="30" t="s">
        <v>235</v>
      </c>
      <c r="I40" s="22" t="s">
        <v>137</v>
      </c>
      <c r="J40" s="2" t="s">
        <v>189</v>
      </c>
      <c r="K40" s="31" t="s">
        <v>253</v>
      </c>
      <c r="L40" s="25" t="s">
        <v>21</v>
      </c>
      <c r="M40" s="1" t="s">
        <v>198</v>
      </c>
      <c r="N40" s="1" t="s">
        <v>30</v>
      </c>
    </row>
    <row r="41" spans="1:14" ht="21.4" x14ac:dyDescent="1.1499999999999999">
      <c r="A41" s="1">
        <v>10</v>
      </c>
      <c r="B41" s="1" t="s">
        <v>182</v>
      </c>
      <c r="C41" s="1" t="s">
        <v>8</v>
      </c>
      <c r="D41" s="1" t="s">
        <v>11</v>
      </c>
      <c r="E41" s="1">
        <v>39</v>
      </c>
      <c r="F41" s="1" t="s">
        <v>145</v>
      </c>
      <c r="G41" s="5" t="s">
        <v>58</v>
      </c>
      <c r="H41" s="30" t="s">
        <v>226</v>
      </c>
      <c r="I41" s="22" t="s">
        <v>146</v>
      </c>
      <c r="J41" s="2" t="s">
        <v>189</v>
      </c>
      <c r="K41" s="31" t="s">
        <v>253</v>
      </c>
      <c r="L41" s="26" t="s">
        <v>21</v>
      </c>
      <c r="M41" s="1" t="s">
        <v>198</v>
      </c>
      <c r="N41" s="1" t="s">
        <v>29</v>
      </c>
    </row>
    <row r="42" spans="1:14" ht="21.4" x14ac:dyDescent="1.1499999999999999">
      <c r="A42" s="1" t="s">
        <v>3</v>
      </c>
      <c r="B42" s="1" t="s">
        <v>182</v>
      </c>
      <c r="C42" s="1" t="s">
        <v>8</v>
      </c>
      <c r="D42" s="1" t="s">
        <v>11</v>
      </c>
      <c r="E42" s="1">
        <v>40</v>
      </c>
      <c r="F42" s="1" t="s">
        <v>154</v>
      </c>
      <c r="G42" s="5" t="s">
        <v>155</v>
      </c>
      <c r="H42" s="30" t="s">
        <v>236</v>
      </c>
      <c r="I42" s="22" t="s">
        <v>156</v>
      </c>
      <c r="J42" s="2" t="s">
        <v>178</v>
      </c>
      <c r="K42" s="31" t="s">
        <v>254</v>
      </c>
      <c r="L42" s="26" t="s">
        <v>20</v>
      </c>
      <c r="M42" s="1" t="s">
        <v>198</v>
      </c>
      <c r="N42" s="1" t="s">
        <v>26</v>
      </c>
    </row>
    <row r="43" spans="1:14" ht="21.4" x14ac:dyDescent="1.1499999999999999">
      <c r="A43" s="1" t="s">
        <v>4</v>
      </c>
      <c r="B43" s="1" t="s">
        <v>182</v>
      </c>
      <c r="C43" s="1" t="s">
        <v>8</v>
      </c>
      <c r="D43" s="1" t="s">
        <v>11</v>
      </c>
      <c r="E43" s="1">
        <v>41</v>
      </c>
      <c r="F43" s="1" t="s">
        <v>161</v>
      </c>
      <c r="G43" s="5" t="s">
        <v>162</v>
      </c>
      <c r="H43" s="30" t="s">
        <v>237</v>
      </c>
      <c r="I43" s="47" t="s">
        <v>257</v>
      </c>
      <c r="J43" s="2" t="s">
        <v>178</v>
      </c>
      <c r="K43" s="31" t="s">
        <v>254</v>
      </c>
      <c r="L43" s="26" t="s">
        <v>20</v>
      </c>
      <c r="M43" s="1" t="s">
        <v>198</v>
      </c>
      <c r="N43" s="1" t="s">
        <v>22</v>
      </c>
    </row>
    <row r="44" spans="1:14" ht="21.4" x14ac:dyDescent="1.1499999999999999">
      <c r="A44" s="1" t="s">
        <v>2</v>
      </c>
      <c r="B44" s="1" t="s">
        <v>182</v>
      </c>
      <c r="C44" s="1" t="s">
        <v>8</v>
      </c>
      <c r="D44" s="1" t="s">
        <v>11</v>
      </c>
      <c r="E44" s="1">
        <v>42</v>
      </c>
      <c r="F44" s="1" t="s">
        <v>167</v>
      </c>
      <c r="G44" s="5" t="s">
        <v>52</v>
      </c>
      <c r="H44" s="30" t="s">
        <v>218</v>
      </c>
      <c r="I44" s="47" t="s">
        <v>258</v>
      </c>
      <c r="J44" s="2" t="s">
        <v>178</v>
      </c>
      <c r="K44" s="31" t="s">
        <v>254</v>
      </c>
      <c r="L44" s="25" t="s">
        <v>20</v>
      </c>
      <c r="M44" s="1" t="s">
        <v>198</v>
      </c>
      <c r="N44" s="1" t="s">
        <v>22</v>
      </c>
    </row>
    <row r="45" spans="1:14" ht="21.4" x14ac:dyDescent="1.1499999999999999">
      <c r="A45" s="1" t="s">
        <v>1</v>
      </c>
      <c r="B45" s="1" t="s">
        <v>182</v>
      </c>
      <c r="C45" s="1" t="s">
        <v>8</v>
      </c>
      <c r="D45" s="1" t="s">
        <v>11</v>
      </c>
      <c r="E45" s="1">
        <v>43</v>
      </c>
      <c r="F45" s="1" t="s">
        <v>172</v>
      </c>
      <c r="G45" s="1" t="s">
        <v>173</v>
      </c>
      <c r="H45" s="30" t="s">
        <v>238</v>
      </c>
      <c r="I45" s="47" t="s">
        <v>263</v>
      </c>
      <c r="J45" s="2" t="s">
        <v>178</v>
      </c>
      <c r="K45" s="31" t="s">
        <v>254</v>
      </c>
      <c r="L45" s="25" t="s">
        <v>20</v>
      </c>
      <c r="M45" s="1" t="s">
        <v>198</v>
      </c>
      <c r="N45" s="1" t="s">
        <v>22</v>
      </c>
    </row>
    <row r="46" spans="1:14" ht="28.5" x14ac:dyDescent="1.1499999999999999">
      <c r="A46" s="1" t="s">
        <v>5</v>
      </c>
      <c r="B46" s="1" t="s">
        <v>182</v>
      </c>
      <c r="C46" s="1" t="s">
        <v>8</v>
      </c>
      <c r="D46" s="1" t="s">
        <v>11</v>
      </c>
      <c r="E46" s="1">
        <v>44</v>
      </c>
      <c r="F46" s="1" t="s">
        <v>192</v>
      </c>
      <c r="H46" s="1"/>
      <c r="I46" s="22"/>
      <c r="J46" s="2" t="s">
        <v>190</v>
      </c>
      <c r="K46" s="31" t="s">
        <v>260</v>
      </c>
      <c r="L46" s="25" t="s">
        <v>20</v>
      </c>
      <c r="M46" s="1" t="s">
        <v>198</v>
      </c>
      <c r="N46" s="1" t="s">
        <v>22</v>
      </c>
    </row>
    <row r="47" spans="1:14" ht="21.4" x14ac:dyDescent="1.1499999999999999">
      <c r="A47" s="13">
        <v>1</v>
      </c>
      <c r="B47" s="13" t="s">
        <v>181</v>
      </c>
      <c r="C47" s="13" t="s">
        <v>9</v>
      </c>
      <c r="D47" s="13" t="s">
        <v>11</v>
      </c>
      <c r="E47" s="13">
        <v>45</v>
      </c>
      <c r="F47" s="1" t="s">
        <v>48</v>
      </c>
      <c r="G47" s="1" t="s">
        <v>52</v>
      </c>
      <c r="H47" s="30" t="s">
        <v>218</v>
      </c>
      <c r="I47" s="22" t="s">
        <v>66</v>
      </c>
      <c r="J47" s="1" t="s">
        <v>188</v>
      </c>
      <c r="K47" s="31" t="s">
        <v>252</v>
      </c>
      <c r="L47" s="25" t="s">
        <v>18</v>
      </c>
      <c r="M47" s="1" t="s">
        <v>197</v>
      </c>
      <c r="N47" s="1" t="s">
        <v>5</v>
      </c>
    </row>
    <row r="48" spans="1:14" ht="21.4" x14ac:dyDescent="1.1499999999999999">
      <c r="A48" s="1">
        <v>2</v>
      </c>
      <c r="B48" s="1" t="s">
        <v>181</v>
      </c>
      <c r="C48" s="1" t="s">
        <v>9</v>
      </c>
      <c r="D48" s="1" t="s">
        <v>11</v>
      </c>
      <c r="E48" s="1">
        <v>46</v>
      </c>
      <c r="F48" s="1" t="s">
        <v>59</v>
      </c>
      <c r="G48" s="1" t="s">
        <v>60</v>
      </c>
      <c r="H48" s="30" t="s">
        <v>228</v>
      </c>
      <c r="I48" s="22" t="s">
        <v>67</v>
      </c>
      <c r="J48" s="1" t="s">
        <v>188</v>
      </c>
      <c r="K48" s="31" t="s">
        <v>252</v>
      </c>
      <c r="L48" s="25" t="s">
        <v>17</v>
      </c>
      <c r="M48" s="1" t="s">
        <v>197</v>
      </c>
      <c r="N48" s="1" t="s">
        <v>24</v>
      </c>
    </row>
    <row r="49" spans="1:14" ht="21.4" x14ac:dyDescent="1.1499999999999999">
      <c r="A49" s="1">
        <v>3</v>
      </c>
      <c r="B49" s="1" t="s">
        <v>181</v>
      </c>
      <c r="C49" s="1" t="s">
        <v>9</v>
      </c>
      <c r="D49" s="1" t="s">
        <v>11</v>
      </c>
      <c r="E49" s="1">
        <v>47</v>
      </c>
      <c r="F49" s="1" t="s">
        <v>71</v>
      </c>
      <c r="G49" s="5" t="s">
        <v>72</v>
      </c>
      <c r="H49" s="30" t="s">
        <v>229</v>
      </c>
      <c r="I49" s="22" t="s">
        <v>73</v>
      </c>
      <c r="J49" s="1" t="s">
        <v>188</v>
      </c>
      <c r="K49" s="31" t="s">
        <v>252</v>
      </c>
      <c r="L49" s="25" t="s">
        <v>17</v>
      </c>
      <c r="M49" s="1" t="s">
        <v>197</v>
      </c>
      <c r="N49" s="1" t="s">
        <v>24</v>
      </c>
    </row>
    <row r="50" spans="1:14" ht="21.4" x14ac:dyDescent="1.1499999999999999">
      <c r="A50" s="1">
        <v>4</v>
      </c>
      <c r="B50" s="1" t="s">
        <v>181</v>
      </c>
      <c r="C50" s="1" t="s">
        <v>9</v>
      </c>
      <c r="D50" s="1" t="s">
        <v>11</v>
      </c>
      <c r="E50" s="1">
        <v>48</v>
      </c>
      <c r="F50" s="1" t="s">
        <v>83</v>
      </c>
      <c r="G50" s="1" t="s">
        <v>84</v>
      </c>
      <c r="H50" s="30" t="s">
        <v>239</v>
      </c>
      <c r="I50" s="22" t="s">
        <v>85</v>
      </c>
      <c r="J50" s="1" t="s">
        <v>188</v>
      </c>
      <c r="K50" s="31" t="s">
        <v>252</v>
      </c>
      <c r="L50" s="25" t="s">
        <v>15</v>
      </c>
      <c r="M50" s="1" t="s">
        <v>197</v>
      </c>
      <c r="N50" s="1" t="s">
        <v>21</v>
      </c>
    </row>
    <row r="51" spans="1:14" ht="21.4" x14ac:dyDescent="1.1499999999999999">
      <c r="A51" s="1">
        <v>5</v>
      </c>
      <c r="B51" s="1" t="s">
        <v>181</v>
      </c>
      <c r="C51" s="1" t="s">
        <v>9</v>
      </c>
      <c r="D51" s="1" t="s">
        <v>11</v>
      </c>
      <c r="E51" s="1">
        <v>49</v>
      </c>
      <c r="F51" s="1" t="s">
        <v>94</v>
      </c>
      <c r="G51" s="1" t="s">
        <v>95</v>
      </c>
      <c r="H51" s="30" t="s">
        <v>231</v>
      </c>
      <c r="I51" s="22" t="s">
        <v>96</v>
      </c>
      <c r="J51" s="1" t="s">
        <v>188</v>
      </c>
      <c r="K51" s="31" t="s">
        <v>252</v>
      </c>
      <c r="L51" s="25" t="s">
        <v>15</v>
      </c>
      <c r="M51" s="1" t="s">
        <v>197</v>
      </c>
      <c r="N51" s="1" t="s">
        <v>21</v>
      </c>
    </row>
    <row r="52" spans="1:14" ht="21.4" x14ac:dyDescent="1.1499999999999999">
      <c r="A52" s="1">
        <v>6</v>
      </c>
      <c r="B52" s="1" t="s">
        <v>181</v>
      </c>
      <c r="C52" s="1" t="s">
        <v>9</v>
      </c>
      <c r="D52" s="1" t="s">
        <v>11</v>
      </c>
      <c r="E52" s="1">
        <v>50</v>
      </c>
      <c r="F52" s="1" t="s">
        <v>103</v>
      </c>
      <c r="G52" s="5" t="s">
        <v>104</v>
      </c>
      <c r="H52" s="30" t="s">
        <v>232</v>
      </c>
      <c r="I52" s="23" t="s">
        <v>262</v>
      </c>
      <c r="J52" s="2" t="s">
        <v>189</v>
      </c>
      <c r="K52" s="31" t="s">
        <v>253</v>
      </c>
      <c r="L52" s="25" t="s">
        <v>15</v>
      </c>
      <c r="M52" s="1" t="s">
        <v>197</v>
      </c>
      <c r="N52" s="1" t="s">
        <v>17</v>
      </c>
    </row>
    <row r="53" spans="1:14" ht="21.4" x14ac:dyDescent="1.1499999999999999">
      <c r="A53" s="1">
        <v>7</v>
      </c>
      <c r="B53" s="1" t="s">
        <v>181</v>
      </c>
      <c r="C53" s="1" t="s">
        <v>9</v>
      </c>
      <c r="D53" s="1" t="s">
        <v>11</v>
      </c>
      <c r="E53" s="1">
        <v>51</v>
      </c>
      <c r="F53" s="1" t="s">
        <v>119</v>
      </c>
      <c r="G53" s="1" t="s">
        <v>120</v>
      </c>
      <c r="H53" s="30" t="s">
        <v>233</v>
      </c>
      <c r="I53" s="22" t="s">
        <v>121</v>
      </c>
      <c r="J53" s="2" t="s">
        <v>189</v>
      </c>
      <c r="K53" s="31" t="s">
        <v>253</v>
      </c>
      <c r="L53" s="25" t="s">
        <v>14</v>
      </c>
      <c r="M53" s="1" t="s">
        <v>197</v>
      </c>
      <c r="N53" s="1" t="s">
        <v>25</v>
      </c>
    </row>
    <row r="54" spans="1:14" ht="21.4" x14ac:dyDescent="1.1499999999999999">
      <c r="A54" s="1">
        <v>8</v>
      </c>
      <c r="B54" s="1" t="s">
        <v>181</v>
      </c>
      <c r="C54" s="1" t="s">
        <v>9</v>
      </c>
      <c r="D54" s="1" t="s">
        <v>11</v>
      </c>
      <c r="E54" s="1">
        <v>52</v>
      </c>
      <c r="F54" s="1" t="s">
        <v>122</v>
      </c>
      <c r="G54" s="5" t="s">
        <v>46</v>
      </c>
      <c r="H54" s="30" t="s">
        <v>234</v>
      </c>
      <c r="I54" s="22" t="s">
        <v>123</v>
      </c>
      <c r="J54" s="2" t="s">
        <v>189</v>
      </c>
      <c r="K54" s="31" t="s">
        <v>253</v>
      </c>
      <c r="L54" s="25" t="s">
        <v>14</v>
      </c>
      <c r="M54" s="1" t="s">
        <v>197</v>
      </c>
      <c r="N54" s="1" t="s">
        <v>25</v>
      </c>
    </row>
    <row r="55" spans="1:14" ht="21.4" x14ac:dyDescent="1.1499999999999999">
      <c r="A55" s="1">
        <v>9</v>
      </c>
      <c r="B55" s="1" t="s">
        <v>181</v>
      </c>
      <c r="C55" s="1" t="s">
        <v>9</v>
      </c>
      <c r="D55" s="1" t="s">
        <v>11</v>
      </c>
      <c r="E55" s="1">
        <v>53</v>
      </c>
      <c r="F55" s="1" t="s">
        <v>135</v>
      </c>
      <c r="G55" s="5" t="s">
        <v>136</v>
      </c>
      <c r="H55" s="30" t="s">
        <v>235</v>
      </c>
      <c r="I55" s="22" t="s">
        <v>137</v>
      </c>
      <c r="J55" s="2" t="s">
        <v>189</v>
      </c>
      <c r="K55" s="31" t="s">
        <v>253</v>
      </c>
      <c r="L55" s="25" t="s">
        <v>14</v>
      </c>
      <c r="M55" s="1" t="s">
        <v>197</v>
      </c>
      <c r="N55" s="1" t="s">
        <v>25</v>
      </c>
    </row>
    <row r="56" spans="1:14" ht="21.4" x14ac:dyDescent="1.1499999999999999">
      <c r="A56" s="1">
        <v>10</v>
      </c>
      <c r="B56" s="1" t="s">
        <v>181</v>
      </c>
      <c r="C56" s="1" t="s">
        <v>9</v>
      </c>
      <c r="D56" s="1" t="s">
        <v>11</v>
      </c>
      <c r="E56" s="1">
        <v>54</v>
      </c>
      <c r="F56" s="1" t="s">
        <v>145</v>
      </c>
      <c r="G56" s="5" t="s">
        <v>58</v>
      </c>
      <c r="H56" s="30" t="s">
        <v>226</v>
      </c>
      <c r="I56" s="22" t="s">
        <v>146</v>
      </c>
      <c r="J56" s="2" t="s">
        <v>189</v>
      </c>
      <c r="K56" s="31" t="s">
        <v>253</v>
      </c>
      <c r="L56" s="26" t="s">
        <v>14</v>
      </c>
      <c r="M56" s="1" t="s">
        <v>197</v>
      </c>
      <c r="N56" s="1" t="s">
        <v>25</v>
      </c>
    </row>
    <row r="57" spans="1:14" ht="21.4" x14ac:dyDescent="1.1499999999999999">
      <c r="A57" s="1" t="s">
        <v>3</v>
      </c>
      <c r="B57" s="1" t="s">
        <v>181</v>
      </c>
      <c r="C57" s="1" t="s">
        <v>9</v>
      </c>
      <c r="D57" s="1" t="s">
        <v>11</v>
      </c>
      <c r="E57" s="1">
        <v>55</v>
      </c>
      <c r="F57" s="1" t="s">
        <v>154</v>
      </c>
      <c r="G57" s="5" t="s">
        <v>155</v>
      </c>
      <c r="H57" s="30" t="s">
        <v>236</v>
      </c>
      <c r="I57" s="22" t="s">
        <v>156</v>
      </c>
      <c r="J57" s="2" t="s">
        <v>178</v>
      </c>
      <c r="K57" s="31" t="s">
        <v>254</v>
      </c>
      <c r="L57" s="26" t="s">
        <v>1</v>
      </c>
      <c r="M57" s="1" t="s">
        <v>197</v>
      </c>
      <c r="N57" s="1" t="s">
        <v>1</v>
      </c>
    </row>
    <row r="58" spans="1:14" ht="21.4" x14ac:dyDescent="1.1499999999999999">
      <c r="A58" s="1" t="s">
        <v>4</v>
      </c>
      <c r="B58" s="1" t="s">
        <v>181</v>
      </c>
      <c r="C58" s="1" t="s">
        <v>9</v>
      </c>
      <c r="D58" s="1" t="s">
        <v>11</v>
      </c>
      <c r="E58" s="1">
        <v>56</v>
      </c>
      <c r="F58" s="1" t="s">
        <v>161</v>
      </c>
      <c r="G58" s="5" t="s">
        <v>162</v>
      </c>
      <c r="H58" s="30" t="s">
        <v>237</v>
      </c>
      <c r="I58" s="47" t="s">
        <v>257</v>
      </c>
      <c r="J58" s="2" t="s">
        <v>178</v>
      </c>
      <c r="K58" s="31" t="s">
        <v>254</v>
      </c>
      <c r="L58" s="26" t="s">
        <v>1</v>
      </c>
      <c r="M58" s="1" t="s">
        <v>197</v>
      </c>
      <c r="N58" s="1" t="s">
        <v>1</v>
      </c>
    </row>
    <row r="59" spans="1:14" ht="21.4" x14ac:dyDescent="1.1499999999999999">
      <c r="A59" s="1" t="s">
        <v>2</v>
      </c>
      <c r="B59" s="1" t="s">
        <v>181</v>
      </c>
      <c r="C59" s="1" t="s">
        <v>9</v>
      </c>
      <c r="D59" s="1" t="s">
        <v>11</v>
      </c>
      <c r="E59" s="1">
        <v>57</v>
      </c>
      <c r="F59" s="1" t="s">
        <v>167</v>
      </c>
      <c r="G59" s="5" t="s">
        <v>52</v>
      </c>
      <c r="H59" s="30" t="s">
        <v>218</v>
      </c>
      <c r="I59" s="47" t="s">
        <v>258</v>
      </c>
      <c r="J59" s="2" t="s">
        <v>178</v>
      </c>
      <c r="K59" s="31" t="s">
        <v>254</v>
      </c>
      <c r="L59" s="25" t="s">
        <v>1</v>
      </c>
      <c r="M59" s="1" t="s">
        <v>197</v>
      </c>
      <c r="N59" s="1" t="s">
        <v>1</v>
      </c>
    </row>
    <row r="60" spans="1:14" ht="21.4" x14ac:dyDescent="1.1499999999999999">
      <c r="A60" s="1" t="s">
        <v>1</v>
      </c>
      <c r="B60" s="1" t="s">
        <v>181</v>
      </c>
      <c r="C60" s="1" t="s">
        <v>9</v>
      </c>
      <c r="D60" s="1" t="s">
        <v>11</v>
      </c>
      <c r="E60" s="1">
        <v>58</v>
      </c>
      <c r="F60" s="1" t="s">
        <v>172</v>
      </c>
      <c r="G60" s="1" t="s">
        <v>173</v>
      </c>
      <c r="H60" s="30" t="s">
        <v>238</v>
      </c>
      <c r="I60" s="47" t="s">
        <v>263</v>
      </c>
      <c r="J60" s="2" t="s">
        <v>178</v>
      </c>
      <c r="K60" s="31" t="s">
        <v>254</v>
      </c>
      <c r="L60" s="25" t="s">
        <v>1</v>
      </c>
      <c r="M60" s="1" t="s">
        <v>197</v>
      </c>
      <c r="N60" s="1" t="s">
        <v>18</v>
      </c>
    </row>
    <row r="61" spans="1:14" ht="28.5" x14ac:dyDescent="1.1499999999999999">
      <c r="A61" s="1" t="s">
        <v>5</v>
      </c>
      <c r="B61" s="1" t="s">
        <v>181</v>
      </c>
      <c r="C61" s="1" t="s">
        <v>9</v>
      </c>
      <c r="D61" s="1" t="s">
        <v>11</v>
      </c>
      <c r="E61" s="1">
        <v>59</v>
      </c>
      <c r="F61" s="1" t="s">
        <v>192</v>
      </c>
      <c r="H61" s="1"/>
      <c r="I61" s="22"/>
      <c r="J61" s="2" t="s">
        <v>190</v>
      </c>
      <c r="K61" s="31" t="s">
        <v>260</v>
      </c>
      <c r="L61" s="25" t="s">
        <v>1</v>
      </c>
      <c r="M61" s="1" t="s">
        <v>197</v>
      </c>
      <c r="N61" s="1" t="s">
        <v>18</v>
      </c>
    </row>
    <row r="62" spans="1:14" s="39" customFormat="1" ht="21.4" x14ac:dyDescent="1.1499999999999999">
      <c r="A62" s="33">
        <v>1</v>
      </c>
      <c r="B62" s="33" t="s">
        <v>183</v>
      </c>
      <c r="C62" s="33" t="s">
        <v>8</v>
      </c>
      <c r="D62" s="34" t="s">
        <v>13</v>
      </c>
      <c r="E62" s="33">
        <v>60</v>
      </c>
      <c r="F62" s="35" t="s">
        <v>49</v>
      </c>
      <c r="G62" s="35" t="s">
        <v>53</v>
      </c>
      <c r="H62" s="36" t="s">
        <v>224</v>
      </c>
      <c r="I62" s="48" t="s">
        <v>68</v>
      </c>
      <c r="J62" s="35" t="s">
        <v>188</v>
      </c>
      <c r="K62" s="37" t="s">
        <v>252</v>
      </c>
      <c r="L62" s="38" t="s">
        <v>2</v>
      </c>
      <c r="M62" s="35" t="s">
        <v>198</v>
      </c>
      <c r="N62" s="33" t="s">
        <v>32</v>
      </c>
    </row>
    <row r="63" spans="1:14" ht="21.4" x14ac:dyDescent="1.1499999999999999">
      <c r="A63" s="1">
        <v>2</v>
      </c>
      <c r="B63" s="1" t="s">
        <v>183</v>
      </c>
      <c r="C63" s="1" t="s">
        <v>8</v>
      </c>
      <c r="D63" s="9" t="s">
        <v>13</v>
      </c>
      <c r="E63" s="1">
        <v>61</v>
      </c>
      <c r="F63" s="1" t="s">
        <v>56</v>
      </c>
      <c r="G63" s="1" t="s">
        <v>44</v>
      </c>
      <c r="H63" s="30" t="s">
        <v>214</v>
      </c>
      <c r="I63" s="47" t="s">
        <v>69</v>
      </c>
      <c r="J63" s="1" t="s">
        <v>188</v>
      </c>
      <c r="K63" s="31" t="s">
        <v>252</v>
      </c>
      <c r="L63" s="25" t="s">
        <v>3</v>
      </c>
      <c r="M63" s="1" t="s">
        <v>198</v>
      </c>
      <c r="N63" s="1" t="s">
        <v>15</v>
      </c>
    </row>
    <row r="64" spans="1:14" ht="21.4" x14ac:dyDescent="1.1499999999999999">
      <c r="A64" s="1">
        <v>3</v>
      </c>
      <c r="B64" s="1" t="s">
        <v>183</v>
      </c>
      <c r="C64" s="1" t="s">
        <v>8</v>
      </c>
      <c r="D64" s="9" t="s">
        <v>13</v>
      </c>
      <c r="E64" s="1">
        <v>62</v>
      </c>
      <c r="F64" s="1" t="s">
        <v>74</v>
      </c>
      <c r="G64" s="1" t="s">
        <v>75</v>
      </c>
      <c r="H64" s="30" t="s">
        <v>240</v>
      </c>
      <c r="I64" s="47" t="s">
        <v>76</v>
      </c>
      <c r="J64" s="1" t="s">
        <v>188</v>
      </c>
      <c r="K64" s="31" t="s">
        <v>252</v>
      </c>
      <c r="L64" s="25" t="s">
        <v>3</v>
      </c>
      <c r="M64" s="1" t="s">
        <v>198</v>
      </c>
      <c r="N64" s="1" t="s">
        <v>27</v>
      </c>
    </row>
    <row r="65" spans="1:14" ht="21.4" x14ac:dyDescent="1.1499999999999999">
      <c r="A65" s="1">
        <v>4</v>
      </c>
      <c r="B65" s="1" t="s">
        <v>183</v>
      </c>
      <c r="C65" s="1" t="s">
        <v>8</v>
      </c>
      <c r="D65" s="9" t="s">
        <v>13</v>
      </c>
      <c r="E65" s="1">
        <v>63</v>
      </c>
      <c r="F65" s="1" t="s">
        <v>86</v>
      </c>
      <c r="G65" s="1" t="s">
        <v>87</v>
      </c>
      <c r="H65" s="30" t="s">
        <v>241</v>
      </c>
      <c r="I65" s="47" t="s">
        <v>88</v>
      </c>
      <c r="J65" s="1" t="s">
        <v>188</v>
      </c>
      <c r="K65" s="31" t="s">
        <v>252</v>
      </c>
      <c r="L65" s="25" t="s">
        <v>22</v>
      </c>
      <c r="M65" s="1" t="s">
        <v>198</v>
      </c>
      <c r="N65" s="1" t="s">
        <v>28</v>
      </c>
    </row>
    <row r="66" spans="1:14" ht="21.4" x14ac:dyDescent="1.1499999999999999">
      <c r="A66" s="1">
        <v>5</v>
      </c>
      <c r="B66" s="1" t="s">
        <v>183</v>
      </c>
      <c r="C66" s="1" t="s">
        <v>8</v>
      </c>
      <c r="D66" s="9" t="s">
        <v>13</v>
      </c>
      <c r="E66" s="1">
        <v>64</v>
      </c>
      <c r="F66" s="1" t="s">
        <v>97</v>
      </c>
      <c r="G66" s="1" t="s">
        <v>98</v>
      </c>
      <c r="H66" s="30" t="s">
        <v>242</v>
      </c>
      <c r="I66" s="47" t="s">
        <v>99</v>
      </c>
      <c r="J66" s="1" t="s">
        <v>188</v>
      </c>
      <c r="K66" s="31" t="s">
        <v>252</v>
      </c>
      <c r="L66" s="25" t="s">
        <v>22</v>
      </c>
      <c r="M66" s="1" t="s">
        <v>198</v>
      </c>
      <c r="N66" s="1" t="s">
        <v>28</v>
      </c>
    </row>
    <row r="67" spans="1:14" ht="21.4" x14ac:dyDescent="1.1499999999999999">
      <c r="A67" s="1">
        <v>6</v>
      </c>
      <c r="B67" s="1" t="s">
        <v>183</v>
      </c>
      <c r="C67" s="1" t="s">
        <v>8</v>
      </c>
      <c r="D67" s="9" t="s">
        <v>13</v>
      </c>
      <c r="E67" s="1">
        <v>65</v>
      </c>
      <c r="F67" s="1" t="s">
        <v>105</v>
      </c>
      <c r="G67" s="1" t="s">
        <v>106</v>
      </c>
      <c r="H67" s="30" t="s">
        <v>243</v>
      </c>
      <c r="I67" s="47" t="s">
        <v>107</v>
      </c>
      <c r="J67" s="2" t="s">
        <v>189</v>
      </c>
      <c r="K67" s="31" t="s">
        <v>253</v>
      </c>
      <c r="L67" s="25" t="s">
        <v>22</v>
      </c>
      <c r="M67" s="1" t="s">
        <v>198</v>
      </c>
      <c r="N67" s="1" t="s">
        <v>28</v>
      </c>
    </row>
    <row r="68" spans="1:14" ht="21.4" x14ac:dyDescent="1.1499999999999999">
      <c r="A68" s="1">
        <v>7</v>
      </c>
      <c r="B68" s="1" t="s">
        <v>183</v>
      </c>
      <c r="C68" s="1" t="s">
        <v>8</v>
      </c>
      <c r="D68" s="9" t="s">
        <v>13</v>
      </c>
      <c r="E68" s="1">
        <v>66</v>
      </c>
      <c r="F68" s="1" t="s">
        <v>114</v>
      </c>
      <c r="G68" s="1" t="s">
        <v>52</v>
      </c>
      <c r="H68" s="30" t="s">
        <v>218</v>
      </c>
      <c r="I68" s="47" t="s">
        <v>115</v>
      </c>
      <c r="J68" s="2" t="s">
        <v>189</v>
      </c>
      <c r="K68" s="31" t="s">
        <v>253</v>
      </c>
      <c r="L68" s="25" t="s">
        <v>21</v>
      </c>
      <c r="M68" s="1" t="s">
        <v>198</v>
      </c>
      <c r="N68" s="1" t="s">
        <v>29</v>
      </c>
    </row>
    <row r="69" spans="1:14" ht="21.4" x14ac:dyDescent="1.1499999999999999">
      <c r="A69" s="1">
        <v>8</v>
      </c>
      <c r="B69" s="1" t="s">
        <v>183</v>
      </c>
      <c r="C69" s="1" t="s">
        <v>8</v>
      </c>
      <c r="D69" s="9" t="s">
        <v>13</v>
      </c>
      <c r="E69" s="1">
        <v>67</v>
      </c>
      <c r="F69" s="1" t="s">
        <v>126</v>
      </c>
      <c r="G69" s="1" t="s">
        <v>127</v>
      </c>
      <c r="H69" s="30" t="s">
        <v>244</v>
      </c>
      <c r="I69" s="47" t="s">
        <v>128</v>
      </c>
      <c r="J69" s="2" t="s">
        <v>189</v>
      </c>
      <c r="K69" s="31" t="s">
        <v>253</v>
      </c>
      <c r="L69" s="25" t="s">
        <v>21</v>
      </c>
      <c r="M69" s="1" t="s">
        <v>198</v>
      </c>
      <c r="N69" s="1" t="s">
        <v>29</v>
      </c>
    </row>
    <row r="70" spans="1:14" ht="21.4" x14ac:dyDescent="1.1499999999999999">
      <c r="A70" s="1">
        <v>9</v>
      </c>
      <c r="B70" s="1" t="s">
        <v>183</v>
      </c>
      <c r="C70" s="1" t="s">
        <v>8</v>
      </c>
      <c r="D70" s="9" t="s">
        <v>13</v>
      </c>
      <c r="E70" s="1">
        <v>68</v>
      </c>
      <c r="F70" s="1" t="s">
        <v>138</v>
      </c>
      <c r="G70" s="1" t="s">
        <v>78</v>
      </c>
      <c r="H70" s="30" t="s">
        <v>245</v>
      </c>
      <c r="I70" s="47" t="s">
        <v>139</v>
      </c>
      <c r="J70" s="2" t="s">
        <v>189</v>
      </c>
      <c r="K70" s="31" t="s">
        <v>253</v>
      </c>
      <c r="L70" s="25" t="s">
        <v>21</v>
      </c>
      <c r="M70" s="1" t="s">
        <v>198</v>
      </c>
      <c r="N70" s="1" t="s">
        <v>29</v>
      </c>
    </row>
    <row r="71" spans="1:14" ht="21.4" x14ac:dyDescent="1.1499999999999999">
      <c r="A71" s="1">
        <v>10</v>
      </c>
      <c r="B71" s="1" t="s">
        <v>183</v>
      </c>
      <c r="C71" s="1" t="s">
        <v>8</v>
      </c>
      <c r="D71" s="9" t="s">
        <v>13</v>
      </c>
      <c r="E71" s="1">
        <v>69</v>
      </c>
      <c r="F71" s="1" t="s">
        <v>147</v>
      </c>
      <c r="G71" s="1" t="s">
        <v>58</v>
      </c>
      <c r="H71" s="30" t="s">
        <v>226</v>
      </c>
      <c r="I71" s="47" t="s">
        <v>148</v>
      </c>
      <c r="J71" s="2" t="s">
        <v>189</v>
      </c>
      <c r="K71" s="31" t="s">
        <v>253</v>
      </c>
      <c r="L71" s="26" t="s">
        <v>21</v>
      </c>
      <c r="M71" s="1" t="s">
        <v>198</v>
      </c>
      <c r="N71" s="1" t="s">
        <v>29</v>
      </c>
    </row>
    <row r="72" spans="1:14" ht="21.4" x14ac:dyDescent="1.1499999999999999">
      <c r="A72" s="1" t="s">
        <v>3</v>
      </c>
      <c r="B72" s="1" t="s">
        <v>183</v>
      </c>
      <c r="C72" s="1" t="s">
        <v>8</v>
      </c>
      <c r="D72" s="9" t="s">
        <v>13</v>
      </c>
      <c r="E72" s="1">
        <v>70</v>
      </c>
      <c r="F72" s="1" t="s">
        <v>157</v>
      </c>
      <c r="G72" s="1" t="s">
        <v>45</v>
      </c>
      <c r="H72" s="30" t="s">
        <v>215</v>
      </c>
      <c r="I72" s="47" t="s">
        <v>259</v>
      </c>
      <c r="J72" s="2" t="s">
        <v>178</v>
      </c>
      <c r="K72" s="31" t="s">
        <v>254</v>
      </c>
      <c r="L72" s="26" t="s">
        <v>20</v>
      </c>
      <c r="M72" s="1" t="s">
        <v>198</v>
      </c>
      <c r="N72" s="1" t="s">
        <v>22</v>
      </c>
    </row>
    <row r="73" spans="1:14" ht="21.4" x14ac:dyDescent="1.1499999999999999">
      <c r="A73" s="1" t="s">
        <v>4</v>
      </c>
      <c r="B73" s="1" t="s">
        <v>183</v>
      </c>
      <c r="C73" s="1" t="s">
        <v>8</v>
      </c>
      <c r="D73" s="9" t="s">
        <v>13</v>
      </c>
      <c r="E73" s="1">
        <v>71</v>
      </c>
      <c r="F73" s="1" t="s">
        <v>163</v>
      </c>
      <c r="G73" s="1" t="s">
        <v>120</v>
      </c>
      <c r="H73" s="30" t="s">
        <v>233</v>
      </c>
      <c r="I73" s="47" t="s">
        <v>264</v>
      </c>
      <c r="J73" s="2" t="s">
        <v>178</v>
      </c>
      <c r="K73" s="31" t="s">
        <v>254</v>
      </c>
      <c r="L73" s="26" t="s">
        <v>20</v>
      </c>
      <c r="M73" s="1" t="s">
        <v>198</v>
      </c>
      <c r="N73" s="1" t="s">
        <v>22</v>
      </c>
    </row>
    <row r="74" spans="1:14" ht="21.4" x14ac:dyDescent="1.1499999999999999">
      <c r="A74" s="1" t="s">
        <v>2</v>
      </c>
      <c r="B74" s="1" t="s">
        <v>183</v>
      </c>
      <c r="C74" s="1" t="s">
        <v>8</v>
      </c>
      <c r="D74" s="9" t="s">
        <v>13</v>
      </c>
      <c r="E74" s="1">
        <v>72</v>
      </c>
      <c r="F74" s="1" t="s">
        <v>169</v>
      </c>
      <c r="G74" s="1" t="s">
        <v>52</v>
      </c>
      <c r="H74" s="30" t="s">
        <v>218</v>
      </c>
      <c r="I74" s="47" t="s">
        <v>265</v>
      </c>
      <c r="J74" s="2" t="s">
        <v>178</v>
      </c>
      <c r="K74" s="31" t="s">
        <v>254</v>
      </c>
      <c r="L74" s="25" t="s">
        <v>20</v>
      </c>
      <c r="M74" s="1" t="s">
        <v>198</v>
      </c>
      <c r="N74" s="1" t="s">
        <v>22</v>
      </c>
    </row>
    <row r="75" spans="1:14" ht="21.4" x14ac:dyDescent="1.1499999999999999">
      <c r="A75" s="1" t="s">
        <v>1</v>
      </c>
      <c r="B75" s="1" t="s">
        <v>183</v>
      </c>
      <c r="C75" s="1" t="s">
        <v>8</v>
      </c>
      <c r="D75" s="9" t="s">
        <v>13</v>
      </c>
      <c r="E75" s="1">
        <v>73</v>
      </c>
      <c r="F75" s="1" t="s">
        <v>174</v>
      </c>
      <c r="G75" s="1" t="s">
        <v>150</v>
      </c>
      <c r="H75" s="30" t="s">
        <v>230</v>
      </c>
      <c r="I75" s="47" t="s">
        <v>266</v>
      </c>
      <c r="J75" s="2" t="s">
        <v>178</v>
      </c>
      <c r="K75" s="31" t="s">
        <v>254</v>
      </c>
      <c r="L75" s="25" t="s">
        <v>20</v>
      </c>
      <c r="M75" s="1" t="s">
        <v>198</v>
      </c>
      <c r="N75" s="1" t="s">
        <v>26</v>
      </c>
    </row>
    <row r="76" spans="1:14" ht="28.5" x14ac:dyDescent="1.1499999999999999">
      <c r="A76" s="1" t="s">
        <v>5</v>
      </c>
      <c r="B76" s="1" t="s">
        <v>183</v>
      </c>
      <c r="C76" s="1" t="s">
        <v>8</v>
      </c>
      <c r="D76" s="9" t="s">
        <v>13</v>
      </c>
      <c r="E76" s="1">
        <v>74</v>
      </c>
      <c r="F76" s="1" t="s">
        <v>193</v>
      </c>
      <c r="H76" s="1"/>
      <c r="I76" s="22"/>
      <c r="J76" s="2" t="s">
        <v>190</v>
      </c>
      <c r="K76" s="31" t="s">
        <v>260</v>
      </c>
      <c r="L76" s="25" t="s">
        <v>20</v>
      </c>
      <c r="M76" s="1" t="s">
        <v>198</v>
      </c>
      <c r="N76" s="1" t="s">
        <v>26</v>
      </c>
    </row>
    <row r="77" spans="1:14" s="16" customFormat="1" ht="21.4" x14ac:dyDescent="1.1499999999999999">
      <c r="A77" s="13">
        <v>1</v>
      </c>
      <c r="B77" s="13" t="s">
        <v>184</v>
      </c>
      <c r="C77" s="13" t="s">
        <v>9</v>
      </c>
      <c r="D77" s="15" t="s">
        <v>13</v>
      </c>
      <c r="E77" s="13">
        <v>75</v>
      </c>
      <c r="F77" s="1" t="s">
        <v>49</v>
      </c>
      <c r="G77" s="1" t="s">
        <v>53</v>
      </c>
      <c r="H77" s="30" t="s">
        <v>224</v>
      </c>
      <c r="I77" s="48" t="s">
        <v>68</v>
      </c>
      <c r="J77" s="1" t="s">
        <v>188</v>
      </c>
      <c r="K77" s="31" t="s">
        <v>252</v>
      </c>
      <c r="L77" s="25" t="s">
        <v>18</v>
      </c>
      <c r="M77" s="1" t="s">
        <v>197</v>
      </c>
      <c r="N77" s="13" t="s">
        <v>4</v>
      </c>
    </row>
    <row r="78" spans="1:14" ht="21.4" x14ac:dyDescent="1.1499999999999999">
      <c r="A78" s="1">
        <v>2</v>
      </c>
      <c r="B78" s="1" t="s">
        <v>184</v>
      </c>
      <c r="C78" s="1" t="s">
        <v>9</v>
      </c>
      <c r="D78" s="9" t="s">
        <v>13</v>
      </c>
      <c r="E78" s="1">
        <v>76</v>
      </c>
      <c r="F78" s="1" t="s">
        <v>56</v>
      </c>
      <c r="G78" s="1" t="s">
        <v>44</v>
      </c>
      <c r="H78" s="30" t="s">
        <v>214</v>
      </c>
      <c r="I78" s="47" t="s">
        <v>69</v>
      </c>
      <c r="J78" s="1" t="s">
        <v>188</v>
      </c>
      <c r="K78" s="31" t="s">
        <v>252</v>
      </c>
      <c r="L78" s="25" t="s">
        <v>17</v>
      </c>
      <c r="M78" s="1" t="s">
        <v>197</v>
      </c>
      <c r="N78" s="1" t="s">
        <v>24</v>
      </c>
    </row>
    <row r="79" spans="1:14" ht="21.4" x14ac:dyDescent="1.1499999999999999">
      <c r="A79" s="1">
        <v>3</v>
      </c>
      <c r="B79" s="1" t="s">
        <v>184</v>
      </c>
      <c r="C79" s="1" t="s">
        <v>9</v>
      </c>
      <c r="D79" s="9" t="s">
        <v>13</v>
      </c>
      <c r="E79" s="1">
        <v>77</v>
      </c>
      <c r="F79" s="1" t="s">
        <v>74</v>
      </c>
      <c r="G79" s="1" t="s">
        <v>75</v>
      </c>
      <c r="H79" s="30" t="s">
        <v>240</v>
      </c>
      <c r="I79" s="47" t="s">
        <v>76</v>
      </c>
      <c r="J79" s="1" t="s">
        <v>188</v>
      </c>
      <c r="K79" s="31" t="s">
        <v>252</v>
      </c>
      <c r="L79" s="25" t="s">
        <v>17</v>
      </c>
      <c r="M79" s="1" t="s">
        <v>197</v>
      </c>
      <c r="N79" s="1" t="s">
        <v>14</v>
      </c>
    </row>
    <row r="80" spans="1:14" ht="21.4" x14ac:dyDescent="1.1499999999999999">
      <c r="A80" s="1">
        <v>4</v>
      </c>
      <c r="B80" s="1" t="s">
        <v>184</v>
      </c>
      <c r="C80" s="1" t="s">
        <v>9</v>
      </c>
      <c r="D80" s="9" t="s">
        <v>13</v>
      </c>
      <c r="E80" s="1">
        <v>78</v>
      </c>
      <c r="F80" s="1" t="s">
        <v>86</v>
      </c>
      <c r="G80" s="1" t="s">
        <v>87</v>
      </c>
      <c r="H80" s="30" t="s">
        <v>241</v>
      </c>
      <c r="I80" s="47" t="s">
        <v>88</v>
      </c>
      <c r="J80" s="1" t="s">
        <v>188</v>
      </c>
      <c r="K80" s="31" t="s">
        <v>252</v>
      </c>
      <c r="L80" s="25" t="s">
        <v>15</v>
      </c>
      <c r="M80" s="1" t="s">
        <v>197</v>
      </c>
      <c r="N80" s="1" t="s">
        <v>17</v>
      </c>
    </row>
    <row r="81" spans="1:14" ht="21.4" x14ac:dyDescent="1.1499999999999999">
      <c r="A81" s="1">
        <v>5</v>
      </c>
      <c r="B81" s="1" t="s">
        <v>184</v>
      </c>
      <c r="C81" s="1" t="s">
        <v>9</v>
      </c>
      <c r="D81" s="9" t="s">
        <v>13</v>
      </c>
      <c r="E81" s="1">
        <v>79</v>
      </c>
      <c r="F81" s="1" t="s">
        <v>97</v>
      </c>
      <c r="G81" s="1" t="s">
        <v>98</v>
      </c>
      <c r="H81" s="30" t="s">
        <v>242</v>
      </c>
      <c r="I81" s="47" t="s">
        <v>99</v>
      </c>
      <c r="J81" s="1" t="s">
        <v>188</v>
      </c>
      <c r="K81" s="31" t="s">
        <v>252</v>
      </c>
      <c r="L81" s="25" t="s">
        <v>15</v>
      </c>
      <c r="M81" s="1" t="s">
        <v>197</v>
      </c>
      <c r="N81" s="1" t="s">
        <v>17</v>
      </c>
    </row>
    <row r="82" spans="1:14" ht="21.4" x14ac:dyDescent="1.1499999999999999">
      <c r="A82" s="1">
        <v>6</v>
      </c>
      <c r="B82" s="1" t="s">
        <v>184</v>
      </c>
      <c r="C82" s="1" t="s">
        <v>9</v>
      </c>
      <c r="D82" s="9" t="s">
        <v>13</v>
      </c>
      <c r="E82" s="5">
        <v>80</v>
      </c>
      <c r="F82" s="1" t="s">
        <v>105</v>
      </c>
      <c r="G82" s="1" t="s">
        <v>106</v>
      </c>
      <c r="H82" s="30" t="s">
        <v>243</v>
      </c>
      <c r="I82" s="47" t="s">
        <v>107</v>
      </c>
      <c r="J82" s="2" t="s">
        <v>189</v>
      </c>
      <c r="K82" s="31" t="s">
        <v>253</v>
      </c>
      <c r="L82" s="25" t="s">
        <v>15</v>
      </c>
      <c r="M82" s="1" t="s">
        <v>197</v>
      </c>
      <c r="N82" s="1" t="s">
        <v>17</v>
      </c>
    </row>
    <row r="83" spans="1:14" ht="21.4" x14ac:dyDescent="1.1499999999999999">
      <c r="A83" s="1">
        <v>7</v>
      </c>
      <c r="B83" s="1" t="s">
        <v>184</v>
      </c>
      <c r="C83" s="1" t="s">
        <v>9</v>
      </c>
      <c r="D83" s="9" t="s">
        <v>13</v>
      </c>
      <c r="E83" s="5">
        <v>81</v>
      </c>
      <c r="F83" s="1" t="s">
        <v>114</v>
      </c>
      <c r="G83" s="1" t="s">
        <v>52</v>
      </c>
      <c r="H83" s="30" t="s">
        <v>218</v>
      </c>
      <c r="I83" s="47" t="s">
        <v>115</v>
      </c>
      <c r="J83" s="2" t="s">
        <v>189</v>
      </c>
      <c r="K83" s="31" t="s">
        <v>253</v>
      </c>
      <c r="L83" s="25" t="s">
        <v>14</v>
      </c>
      <c r="M83" s="1" t="s">
        <v>197</v>
      </c>
      <c r="N83" s="1" t="s">
        <v>25</v>
      </c>
    </row>
    <row r="84" spans="1:14" ht="21.4" x14ac:dyDescent="1.1499999999999999">
      <c r="A84" s="1">
        <v>8</v>
      </c>
      <c r="B84" s="1" t="s">
        <v>184</v>
      </c>
      <c r="C84" s="1" t="s">
        <v>9</v>
      </c>
      <c r="D84" s="9" t="s">
        <v>13</v>
      </c>
      <c r="E84" s="5">
        <v>82</v>
      </c>
      <c r="F84" s="1" t="s">
        <v>126</v>
      </c>
      <c r="G84" s="1" t="s">
        <v>127</v>
      </c>
      <c r="H84" s="30" t="s">
        <v>244</v>
      </c>
      <c r="I84" s="47" t="s">
        <v>128</v>
      </c>
      <c r="J84" s="2" t="s">
        <v>189</v>
      </c>
      <c r="K84" s="31" t="s">
        <v>253</v>
      </c>
      <c r="L84" s="25" t="s">
        <v>14</v>
      </c>
      <c r="M84" s="1" t="s">
        <v>197</v>
      </c>
      <c r="N84" s="1" t="s">
        <v>25</v>
      </c>
    </row>
    <row r="85" spans="1:14" ht="21.4" x14ac:dyDescent="1.1499999999999999">
      <c r="A85" s="1">
        <v>9</v>
      </c>
      <c r="B85" s="1" t="s">
        <v>184</v>
      </c>
      <c r="C85" s="1" t="s">
        <v>9</v>
      </c>
      <c r="D85" s="9" t="s">
        <v>13</v>
      </c>
      <c r="E85" s="5">
        <v>83</v>
      </c>
      <c r="F85" s="1" t="s">
        <v>138</v>
      </c>
      <c r="G85" s="1" t="s">
        <v>78</v>
      </c>
      <c r="H85" s="30" t="s">
        <v>245</v>
      </c>
      <c r="I85" s="47" t="s">
        <v>139</v>
      </c>
      <c r="J85" s="2" t="s">
        <v>189</v>
      </c>
      <c r="K85" s="31" t="s">
        <v>253</v>
      </c>
      <c r="L85" s="25" t="s">
        <v>14</v>
      </c>
      <c r="M85" s="1" t="s">
        <v>197</v>
      </c>
      <c r="N85" s="1" t="s">
        <v>25</v>
      </c>
    </row>
    <row r="86" spans="1:14" ht="21.4" x14ac:dyDescent="1.1499999999999999">
      <c r="A86" s="1">
        <v>10</v>
      </c>
      <c r="B86" s="1" t="s">
        <v>184</v>
      </c>
      <c r="C86" s="1" t="s">
        <v>9</v>
      </c>
      <c r="D86" s="9" t="s">
        <v>13</v>
      </c>
      <c r="E86" s="5">
        <v>84</v>
      </c>
      <c r="F86" s="1" t="s">
        <v>147</v>
      </c>
      <c r="G86" s="1" t="s">
        <v>58</v>
      </c>
      <c r="H86" s="30" t="s">
        <v>226</v>
      </c>
      <c r="I86" s="47" t="s">
        <v>148</v>
      </c>
      <c r="J86" s="2" t="s">
        <v>189</v>
      </c>
      <c r="K86" s="31" t="s">
        <v>253</v>
      </c>
      <c r="L86" s="26" t="s">
        <v>14</v>
      </c>
      <c r="M86" s="1" t="s">
        <v>197</v>
      </c>
      <c r="N86" s="1" t="s">
        <v>25</v>
      </c>
    </row>
    <row r="87" spans="1:14" ht="21.4" x14ac:dyDescent="1.1499999999999999">
      <c r="A87" s="1" t="s">
        <v>3</v>
      </c>
      <c r="B87" s="1" t="s">
        <v>184</v>
      </c>
      <c r="C87" s="1" t="s">
        <v>9</v>
      </c>
      <c r="D87" s="9" t="s">
        <v>13</v>
      </c>
      <c r="E87" s="5">
        <v>85</v>
      </c>
      <c r="F87" s="1" t="s">
        <v>157</v>
      </c>
      <c r="G87" s="1" t="s">
        <v>45</v>
      </c>
      <c r="H87" s="30" t="s">
        <v>215</v>
      </c>
      <c r="I87" s="47" t="s">
        <v>259</v>
      </c>
      <c r="J87" s="2" t="s">
        <v>178</v>
      </c>
      <c r="K87" s="31" t="s">
        <v>254</v>
      </c>
      <c r="L87" s="26" t="s">
        <v>1</v>
      </c>
      <c r="M87" s="1" t="s">
        <v>197</v>
      </c>
      <c r="N87" s="1" t="s">
        <v>18</v>
      </c>
    </row>
    <row r="88" spans="1:14" ht="21.4" x14ac:dyDescent="1.1499999999999999">
      <c r="A88" s="1" t="s">
        <v>4</v>
      </c>
      <c r="B88" s="1" t="s">
        <v>184</v>
      </c>
      <c r="C88" s="1" t="s">
        <v>9</v>
      </c>
      <c r="D88" s="9" t="s">
        <v>13</v>
      </c>
      <c r="E88" s="5">
        <v>86</v>
      </c>
      <c r="F88" s="1" t="s">
        <v>163</v>
      </c>
      <c r="G88" s="1" t="s">
        <v>120</v>
      </c>
      <c r="H88" s="30" t="s">
        <v>233</v>
      </c>
      <c r="I88" s="47" t="s">
        <v>264</v>
      </c>
      <c r="J88" s="2" t="s">
        <v>178</v>
      </c>
      <c r="K88" s="31" t="s">
        <v>254</v>
      </c>
      <c r="L88" s="26" t="s">
        <v>1</v>
      </c>
      <c r="M88" s="1" t="s">
        <v>197</v>
      </c>
      <c r="N88" s="1" t="s">
        <v>18</v>
      </c>
    </row>
    <row r="89" spans="1:14" ht="21.4" x14ac:dyDescent="1.1499999999999999">
      <c r="A89" s="1" t="s">
        <v>2</v>
      </c>
      <c r="B89" s="1" t="s">
        <v>184</v>
      </c>
      <c r="C89" s="1" t="s">
        <v>9</v>
      </c>
      <c r="D89" s="9" t="s">
        <v>13</v>
      </c>
      <c r="E89" s="5">
        <v>87</v>
      </c>
      <c r="F89" s="1" t="s">
        <v>169</v>
      </c>
      <c r="G89" s="1" t="s">
        <v>52</v>
      </c>
      <c r="H89" s="30" t="s">
        <v>218</v>
      </c>
      <c r="I89" s="47" t="s">
        <v>265</v>
      </c>
      <c r="J89" s="2" t="s">
        <v>178</v>
      </c>
      <c r="K89" s="31" t="s">
        <v>254</v>
      </c>
      <c r="L89" s="25" t="s">
        <v>1</v>
      </c>
      <c r="M89" s="1" t="s">
        <v>197</v>
      </c>
      <c r="N89" s="1" t="s">
        <v>18</v>
      </c>
    </row>
    <row r="90" spans="1:14" ht="21.4" x14ac:dyDescent="1.1499999999999999">
      <c r="A90" s="1" t="s">
        <v>1</v>
      </c>
      <c r="B90" s="1" t="s">
        <v>184</v>
      </c>
      <c r="C90" s="1" t="s">
        <v>9</v>
      </c>
      <c r="D90" s="9" t="s">
        <v>13</v>
      </c>
      <c r="E90" s="5">
        <v>88</v>
      </c>
      <c r="F90" s="1" t="s">
        <v>174</v>
      </c>
      <c r="G90" s="1" t="s">
        <v>150</v>
      </c>
      <c r="H90" s="30" t="s">
        <v>230</v>
      </c>
      <c r="I90" s="47" t="s">
        <v>266</v>
      </c>
      <c r="J90" s="2" t="s">
        <v>178</v>
      </c>
      <c r="K90" s="31" t="s">
        <v>254</v>
      </c>
      <c r="L90" s="25" t="s">
        <v>1</v>
      </c>
      <c r="M90" s="1" t="s">
        <v>197</v>
      </c>
      <c r="N90" s="1" t="s">
        <v>18</v>
      </c>
    </row>
    <row r="91" spans="1:14" ht="28.5" x14ac:dyDescent="1.1499999999999999">
      <c r="A91" s="1" t="s">
        <v>5</v>
      </c>
      <c r="B91" s="1" t="s">
        <v>184</v>
      </c>
      <c r="C91" s="1" t="s">
        <v>9</v>
      </c>
      <c r="D91" s="9" t="s">
        <v>13</v>
      </c>
      <c r="E91" s="5">
        <v>89</v>
      </c>
      <c r="F91" s="1" t="s">
        <v>193</v>
      </c>
      <c r="H91" s="1"/>
      <c r="I91" s="22"/>
      <c r="J91" s="2" t="s">
        <v>190</v>
      </c>
      <c r="K91" s="31" t="s">
        <v>260</v>
      </c>
      <c r="L91" s="25" t="s">
        <v>1</v>
      </c>
      <c r="M91" s="1" t="s">
        <v>197</v>
      </c>
      <c r="N91" s="1" t="s">
        <v>18</v>
      </c>
    </row>
    <row r="92" spans="1:14" s="16" customFormat="1" ht="21.4" x14ac:dyDescent="1.1499999999999999">
      <c r="A92" s="13">
        <v>1</v>
      </c>
      <c r="B92" s="17" t="s">
        <v>185</v>
      </c>
      <c r="C92" s="19" t="s">
        <v>8</v>
      </c>
      <c r="D92" s="18" t="s">
        <v>12</v>
      </c>
      <c r="E92" s="19">
        <v>90</v>
      </c>
      <c r="F92" s="1" t="s">
        <v>55</v>
      </c>
      <c r="G92" s="1" t="s">
        <v>53</v>
      </c>
      <c r="H92" s="30" t="s">
        <v>224</v>
      </c>
      <c r="I92" s="49" t="s">
        <v>68</v>
      </c>
      <c r="J92" s="1" t="s">
        <v>188</v>
      </c>
      <c r="K92" s="31" t="s">
        <v>252</v>
      </c>
      <c r="L92" s="25" t="s">
        <v>2</v>
      </c>
      <c r="M92" s="1" t="s">
        <v>197</v>
      </c>
      <c r="N92" s="13" t="s">
        <v>3</v>
      </c>
    </row>
    <row r="93" spans="1:14" ht="21.4" x14ac:dyDescent="1.1499999999999999">
      <c r="A93" s="1">
        <v>2</v>
      </c>
      <c r="B93" s="7" t="s">
        <v>185</v>
      </c>
      <c r="C93" s="5" t="s">
        <v>8</v>
      </c>
      <c r="D93" s="10" t="s">
        <v>12</v>
      </c>
      <c r="E93" s="5">
        <v>91</v>
      </c>
      <c r="F93" s="1" t="s">
        <v>57</v>
      </c>
      <c r="G93" s="1" t="s">
        <v>58</v>
      </c>
      <c r="H93" s="30" t="s">
        <v>226</v>
      </c>
      <c r="I93" s="47" t="s">
        <v>70</v>
      </c>
      <c r="J93" s="1" t="s">
        <v>188</v>
      </c>
      <c r="K93" s="31" t="s">
        <v>252</v>
      </c>
      <c r="L93" s="25" t="s">
        <v>3</v>
      </c>
      <c r="M93" s="1" t="s">
        <v>198</v>
      </c>
      <c r="N93" s="1" t="s">
        <v>35</v>
      </c>
    </row>
    <row r="94" spans="1:14" ht="21.4" x14ac:dyDescent="1.1499999999999999">
      <c r="A94" s="1">
        <v>3</v>
      </c>
      <c r="B94" s="7" t="s">
        <v>185</v>
      </c>
      <c r="C94" s="5" t="s">
        <v>8</v>
      </c>
      <c r="D94" s="11" t="s">
        <v>13</v>
      </c>
      <c r="E94" s="5">
        <v>92</v>
      </c>
      <c r="F94" s="5" t="s">
        <v>77</v>
      </c>
      <c r="G94" s="5" t="s">
        <v>78</v>
      </c>
      <c r="H94" s="30" t="s">
        <v>245</v>
      </c>
      <c r="I94" s="47" t="s">
        <v>79</v>
      </c>
      <c r="J94" s="1" t="s">
        <v>188</v>
      </c>
      <c r="K94" s="31" t="s">
        <v>252</v>
      </c>
      <c r="L94" s="25" t="s">
        <v>3</v>
      </c>
      <c r="M94" s="1" t="s">
        <v>198</v>
      </c>
      <c r="N94" s="1" t="s">
        <v>33</v>
      </c>
    </row>
    <row r="95" spans="1:14" ht="21.4" x14ac:dyDescent="1.1499999999999999">
      <c r="A95" s="1">
        <v>4</v>
      </c>
      <c r="B95" s="7" t="s">
        <v>185</v>
      </c>
      <c r="C95" s="5" t="s">
        <v>8</v>
      </c>
      <c r="D95" s="10" t="s">
        <v>12</v>
      </c>
      <c r="E95" s="5">
        <v>93</v>
      </c>
      <c r="F95" s="1" t="s">
        <v>89</v>
      </c>
      <c r="G95" s="1" t="s">
        <v>90</v>
      </c>
      <c r="H95" s="30" t="s">
        <v>246</v>
      </c>
      <c r="I95" s="47" t="s">
        <v>91</v>
      </c>
      <c r="J95" s="1" t="s">
        <v>188</v>
      </c>
      <c r="K95" s="31" t="s">
        <v>252</v>
      </c>
      <c r="L95" s="25" t="s">
        <v>22</v>
      </c>
      <c r="M95" s="1" t="s">
        <v>198</v>
      </c>
      <c r="N95" s="1" t="s">
        <v>28</v>
      </c>
    </row>
    <row r="96" spans="1:14" ht="21.4" x14ac:dyDescent="1.1499999999999999">
      <c r="A96" s="1">
        <v>5</v>
      </c>
      <c r="B96" s="7" t="s">
        <v>185</v>
      </c>
      <c r="C96" s="5" t="s">
        <v>8</v>
      </c>
      <c r="D96" s="10" t="s">
        <v>12</v>
      </c>
      <c r="E96" s="5">
        <v>94</v>
      </c>
      <c r="F96" s="1" t="s">
        <v>100</v>
      </c>
      <c r="G96" s="1" t="s">
        <v>101</v>
      </c>
      <c r="H96" s="30" t="s">
        <v>220</v>
      </c>
      <c r="I96" s="47" t="s">
        <v>102</v>
      </c>
      <c r="J96" s="1" t="s">
        <v>188</v>
      </c>
      <c r="K96" s="31" t="s">
        <v>252</v>
      </c>
      <c r="L96" s="25" t="s">
        <v>22</v>
      </c>
      <c r="M96" s="1" t="s">
        <v>198</v>
      </c>
      <c r="N96" s="1" t="s">
        <v>28</v>
      </c>
    </row>
    <row r="97" spans="1:14" ht="21.4" x14ac:dyDescent="1.1499999999999999">
      <c r="A97" s="1">
        <v>6</v>
      </c>
      <c r="B97" s="7" t="s">
        <v>185</v>
      </c>
      <c r="C97" s="5" t="s">
        <v>8</v>
      </c>
      <c r="D97" s="10" t="s">
        <v>12</v>
      </c>
      <c r="E97" s="5">
        <v>95</v>
      </c>
      <c r="F97" s="5" t="s">
        <v>108</v>
      </c>
      <c r="G97" s="5" t="s">
        <v>109</v>
      </c>
      <c r="H97" s="30" t="s">
        <v>247</v>
      </c>
      <c r="I97" s="47" t="s">
        <v>110</v>
      </c>
      <c r="J97" s="2" t="s">
        <v>189</v>
      </c>
      <c r="K97" s="31" t="s">
        <v>253</v>
      </c>
      <c r="L97" s="25" t="s">
        <v>22</v>
      </c>
      <c r="M97" s="1" t="s">
        <v>198</v>
      </c>
      <c r="N97" s="1" t="s">
        <v>28</v>
      </c>
    </row>
    <row r="98" spans="1:14" ht="21.4" x14ac:dyDescent="1.1499999999999999">
      <c r="A98" s="1">
        <v>7</v>
      </c>
      <c r="B98" s="7" t="s">
        <v>185</v>
      </c>
      <c r="C98" s="5" t="s">
        <v>8</v>
      </c>
      <c r="D98" s="10" t="s">
        <v>12</v>
      </c>
      <c r="E98" s="7">
        <v>96</v>
      </c>
      <c r="F98" s="1" t="s">
        <v>118</v>
      </c>
      <c r="G98" s="5" t="s">
        <v>60</v>
      </c>
      <c r="H98" s="30" t="s">
        <v>228</v>
      </c>
      <c r="I98" s="47" t="s">
        <v>115</v>
      </c>
      <c r="J98" s="2" t="s">
        <v>189</v>
      </c>
      <c r="K98" s="31" t="s">
        <v>253</v>
      </c>
      <c r="L98" s="25" t="s">
        <v>21</v>
      </c>
      <c r="M98" s="1" t="s">
        <v>198</v>
      </c>
      <c r="N98" s="1" t="s">
        <v>29</v>
      </c>
    </row>
    <row r="99" spans="1:14" ht="21.4" x14ac:dyDescent="1.1499999999999999">
      <c r="A99" s="1">
        <v>8</v>
      </c>
      <c r="B99" s="5" t="s">
        <v>185</v>
      </c>
      <c r="C99" s="5" t="s">
        <v>8</v>
      </c>
      <c r="D99" s="12" t="s">
        <v>12</v>
      </c>
      <c r="E99" s="5">
        <v>97</v>
      </c>
      <c r="F99" s="1" t="s">
        <v>129</v>
      </c>
      <c r="G99" s="5" t="s">
        <v>130</v>
      </c>
      <c r="H99" s="30" t="s">
        <v>248</v>
      </c>
      <c r="I99" s="47" t="s">
        <v>131</v>
      </c>
      <c r="J99" s="2" t="s">
        <v>189</v>
      </c>
      <c r="K99" s="31" t="s">
        <v>253</v>
      </c>
      <c r="L99" s="25" t="s">
        <v>21</v>
      </c>
      <c r="M99" s="1" t="s">
        <v>198</v>
      </c>
      <c r="N99" s="1" t="s">
        <v>29</v>
      </c>
    </row>
    <row r="100" spans="1:14" ht="21.4" x14ac:dyDescent="1.1499999999999999">
      <c r="A100" s="1">
        <v>9</v>
      </c>
      <c r="B100" s="5" t="s">
        <v>185</v>
      </c>
      <c r="C100" s="5" t="s">
        <v>8</v>
      </c>
      <c r="D100" s="12" t="s">
        <v>12</v>
      </c>
      <c r="E100" s="5">
        <v>98</v>
      </c>
      <c r="F100" s="1" t="s">
        <v>140</v>
      </c>
      <c r="G100" s="5" t="s">
        <v>141</v>
      </c>
      <c r="H100" s="30" t="s">
        <v>249</v>
      </c>
      <c r="I100" s="47" t="s">
        <v>142</v>
      </c>
      <c r="J100" s="2" t="s">
        <v>189</v>
      </c>
      <c r="K100" s="31" t="s">
        <v>253</v>
      </c>
      <c r="L100" s="25" t="s">
        <v>21</v>
      </c>
      <c r="M100" s="1" t="s">
        <v>198</v>
      </c>
      <c r="N100" s="1" t="s">
        <v>29</v>
      </c>
    </row>
    <row r="101" spans="1:14" ht="21.4" x14ac:dyDescent="1.1499999999999999">
      <c r="A101" s="1">
        <v>10</v>
      </c>
      <c r="B101" s="5" t="s">
        <v>185</v>
      </c>
      <c r="C101" s="5" t="s">
        <v>8</v>
      </c>
      <c r="D101" s="12" t="s">
        <v>12</v>
      </c>
      <c r="E101" s="5">
        <v>99</v>
      </c>
      <c r="F101" s="1" t="s">
        <v>149</v>
      </c>
      <c r="G101" s="5" t="s">
        <v>150</v>
      </c>
      <c r="H101" s="30" t="s">
        <v>230</v>
      </c>
      <c r="I101" s="47" t="s">
        <v>151</v>
      </c>
      <c r="J101" s="2" t="s">
        <v>189</v>
      </c>
      <c r="K101" s="31" t="s">
        <v>253</v>
      </c>
      <c r="L101" s="26" t="s">
        <v>21</v>
      </c>
      <c r="M101" s="1" t="s">
        <v>198</v>
      </c>
      <c r="N101" s="1" t="s">
        <v>29</v>
      </c>
    </row>
    <row r="102" spans="1:14" ht="21.4" x14ac:dyDescent="1.1499999999999999">
      <c r="A102" s="1" t="s">
        <v>3</v>
      </c>
      <c r="B102" s="5" t="s">
        <v>185</v>
      </c>
      <c r="C102" s="5" t="s">
        <v>8</v>
      </c>
      <c r="D102" s="12" t="s">
        <v>12</v>
      </c>
      <c r="E102" s="5">
        <v>100</v>
      </c>
      <c r="F102" s="1" t="s">
        <v>158</v>
      </c>
      <c r="G102" s="5" t="s">
        <v>98</v>
      </c>
      <c r="H102" s="30" t="s">
        <v>242</v>
      </c>
      <c r="I102" s="47" t="s">
        <v>267</v>
      </c>
      <c r="J102" s="2" t="s">
        <v>178</v>
      </c>
      <c r="K102" s="31" t="s">
        <v>254</v>
      </c>
      <c r="L102" s="26" t="s">
        <v>20</v>
      </c>
      <c r="M102" s="1" t="s">
        <v>198</v>
      </c>
      <c r="N102" s="1" t="s">
        <v>26</v>
      </c>
    </row>
    <row r="103" spans="1:14" ht="28.5" x14ac:dyDescent="1.1499999999999999">
      <c r="A103" s="1" t="s">
        <v>4</v>
      </c>
      <c r="B103" s="5" t="s">
        <v>185</v>
      </c>
      <c r="C103" s="5" t="s">
        <v>8</v>
      </c>
      <c r="D103" s="12" t="s">
        <v>12</v>
      </c>
      <c r="E103" s="5">
        <v>101</v>
      </c>
      <c r="F103" s="1" t="s">
        <v>164</v>
      </c>
      <c r="G103" s="5" t="s">
        <v>165</v>
      </c>
      <c r="H103" s="30" t="s">
        <v>227</v>
      </c>
      <c r="I103" s="44" t="s">
        <v>268</v>
      </c>
      <c r="J103" s="2" t="s">
        <v>178</v>
      </c>
      <c r="K103" s="31" t="s">
        <v>254</v>
      </c>
      <c r="L103" s="26" t="s">
        <v>20</v>
      </c>
      <c r="M103" s="1" t="s">
        <v>198</v>
      </c>
      <c r="N103" s="1" t="s">
        <v>31</v>
      </c>
    </row>
    <row r="104" spans="1:14" ht="21.4" x14ac:dyDescent="1.1499999999999999">
      <c r="A104" s="1" t="s">
        <v>2</v>
      </c>
      <c r="B104" s="5" t="s">
        <v>185</v>
      </c>
      <c r="C104" s="5" t="s">
        <v>8</v>
      </c>
      <c r="D104" s="12" t="s">
        <v>12</v>
      </c>
      <c r="E104" s="5">
        <v>102</v>
      </c>
      <c r="F104" s="1" t="s">
        <v>168</v>
      </c>
      <c r="G104" s="5" t="s">
        <v>120</v>
      </c>
      <c r="H104" s="30" t="s">
        <v>233</v>
      </c>
      <c r="I104" s="47" t="s">
        <v>269</v>
      </c>
      <c r="J104" s="2" t="s">
        <v>178</v>
      </c>
      <c r="K104" s="31" t="s">
        <v>254</v>
      </c>
      <c r="L104" s="25" t="s">
        <v>20</v>
      </c>
      <c r="M104" s="1" t="s">
        <v>198</v>
      </c>
      <c r="N104" s="1" t="s">
        <v>31</v>
      </c>
    </row>
    <row r="105" spans="1:14" ht="21.4" x14ac:dyDescent="1.1499999999999999">
      <c r="A105" s="1" t="s">
        <v>1</v>
      </c>
      <c r="B105" s="5" t="s">
        <v>185</v>
      </c>
      <c r="C105" s="5" t="s">
        <v>8</v>
      </c>
      <c r="D105" s="12" t="s">
        <v>12</v>
      </c>
      <c r="E105" s="5">
        <v>103</v>
      </c>
      <c r="F105" s="1" t="s">
        <v>175</v>
      </c>
      <c r="G105" s="5" t="s">
        <v>176</v>
      </c>
      <c r="H105" s="30" t="s">
        <v>250</v>
      </c>
      <c r="I105" s="47" t="s">
        <v>270</v>
      </c>
      <c r="J105" s="2" t="s">
        <v>178</v>
      </c>
      <c r="K105" s="31" t="s">
        <v>254</v>
      </c>
      <c r="L105" s="25" t="s">
        <v>20</v>
      </c>
      <c r="M105" s="1" t="s">
        <v>198</v>
      </c>
      <c r="N105" s="1" t="s">
        <v>31</v>
      </c>
    </row>
    <row r="106" spans="1:14" ht="28.5" x14ac:dyDescent="1.1499999999999999">
      <c r="A106" s="1" t="s">
        <v>5</v>
      </c>
      <c r="B106" s="5" t="s">
        <v>185</v>
      </c>
      <c r="C106" s="5" t="s">
        <v>8</v>
      </c>
      <c r="D106" s="12" t="s">
        <v>12</v>
      </c>
      <c r="E106" s="5">
        <v>104</v>
      </c>
      <c r="F106" s="1" t="s">
        <v>194</v>
      </c>
      <c r="G106" s="5"/>
      <c r="H106" s="1"/>
      <c r="I106" s="22"/>
      <c r="J106" s="2" t="s">
        <v>190</v>
      </c>
      <c r="K106" s="31" t="s">
        <v>260</v>
      </c>
      <c r="L106" s="25" t="s">
        <v>20</v>
      </c>
      <c r="M106" s="1" t="s">
        <v>198</v>
      </c>
      <c r="N106" s="1" t="s">
        <v>31</v>
      </c>
    </row>
    <row r="107" spans="1:14" s="16" customFormat="1" ht="21.4" x14ac:dyDescent="1.1499999999999999">
      <c r="A107" s="13">
        <v>1</v>
      </c>
      <c r="B107" s="13" t="s">
        <v>186</v>
      </c>
      <c r="C107" s="13" t="s">
        <v>9</v>
      </c>
      <c r="D107" s="20" t="s">
        <v>12</v>
      </c>
      <c r="E107" s="19">
        <v>105</v>
      </c>
      <c r="F107" s="1" t="s">
        <v>55</v>
      </c>
      <c r="G107" s="1" t="s">
        <v>53</v>
      </c>
      <c r="H107" s="30" t="s">
        <v>224</v>
      </c>
      <c r="I107" s="49" t="s">
        <v>68</v>
      </c>
      <c r="J107" s="1" t="s">
        <v>188</v>
      </c>
      <c r="K107" s="31" t="s">
        <v>252</v>
      </c>
      <c r="L107" s="25" t="s">
        <v>18</v>
      </c>
      <c r="M107" s="1" t="s">
        <v>197</v>
      </c>
      <c r="N107" s="13" t="s">
        <v>36</v>
      </c>
    </row>
    <row r="108" spans="1:14" ht="21.4" x14ac:dyDescent="1.1499999999999999">
      <c r="A108" s="1">
        <v>2</v>
      </c>
      <c r="B108" s="1" t="s">
        <v>186</v>
      </c>
      <c r="C108" s="1" t="s">
        <v>9</v>
      </c>
      <c r="D108" s="12" t="s">
        <v>12</v>
      </c>
      <c r="E108" s="5">
        <v>106</v>
      </c>
      <c r="F108" s="1" t="s">
        <v>57</v>
      </c>
      <c r="G108" s="1" t="s">
        <v>58</v>
      </c>
      <c r="H108" s="30" t="s">
        <v>226</v>
      </c>
      <c r="I108" s="47" t="s">
        <v>70</v>
      </c>
      <c r="J108" s="1" t="s">
        <v>188</v>
      </c>
      <c r="K108" s="31" t="s">
        <v>252</v>
      </c>
      <c r="L108" s="25" t="s">
        <v>17</v>
      </c>
      <c r="M108" s="1" t="s">
        <v>197</v>
      </c>
      <c r="N108" s="1" t="s">
        <v>14</v>
      </c>
    </row>
    <row r="109" spans="1:14" ht="21.4" x14ac:dyDescent="1.1499999999999999">
      <c r="A109" s="1">
        <v>3</v>
      </c>
      <c r="B109" s="1" t="s">
        <v>186</v>
      </c>
      <c r="C109" s="1" t="s">
        <v>9</v>
      </c>
      <c r="D109" s="12" t="s">
        <v>12</v>
      </c>
      <c r="E109" s="5">
        <v>107</v>
      </c>
      <c r="F109" s="5" t="s">
        <v>77</v>
      </c>
      <c r="G109" s="5" t="s">
        <v>78</v>
      </c>
      <c r="H109" s="30" t="s">
        <v>245</v>
      </c>
      <c r="I109" s="47" t="s">
        <v>79</v>
      </c>
      <c r="J109" s="1" t="s">
        <v>188</v>
      </c>
      <c r="K109" s="31" t="s">
        <v>252</v>
      </c>
      <c r="L109" s="25" t="s">
        <v>17</v>
      </c>
      <c r="M109" s="1" t="s">
        <v>197</v>
      </c>
      <c r="N109" s="1" t="s">
        <v>2</v>
      </c>
    </row>
    <row r="110" spans="1:14" ht="21.4" x14ac:dyDescent="1.1499999999999999">
      <c r="A110" s="1">
        <v>4</v>
      </c>
      <c r="B110" s="1" t="s">
        <v>186</v>
      </c>
      <c r="C110" s="1" t="s">
        <v>9</v>
      </c>
      <c r="D110" s="12" t="s">
        <v>12</v>
      </c>
      <c r="E110" s="5">
        <v>108</v>
      </c>
      <c r="F110" s="1" t="s">
        <v>89</v>
      </c>
      <c r="G110" s="1" t="s">
        <v>90</v>
      </c>
      <c r="H110" s="30" t="s">
        <v>246</v>
      </c>
      <c r="I110" s="47" t="s">
        <v>91</v>
      </c>
      <c r="J110" s="1" t="s">
        <v>188</v>
      </c>
      <c r="K110" s="31" t="s">
        <v>252</v>
      </c>
      <c r="L110" s="25" t="s">
        <v>15</v>
      </c>
      <c r="M110" s="1" t="s">
        <v>197</v>
      </c>
      <c r="N110" s="1" t="s">
        <v>20</v>
      </c>
    </row>
    <row r="111" spans="1:14" ht="21.4" x14ac:dyDescent="1.1499999999999999">
      <c r="A111" s="1">
        <v>5</v>
      </c>
      <c r="B111" s="1" t="s">
        <v>186</v>
      </c>
      <c r="C111" s="1" t="s">
        <v>9</v>
      </c>
      <c r="D111" s="12" t="s">
        <v>12</v>
      </c>
      <c r="E111" s="5">
        <v>109</v>
      </c>
      <c r="F111" s="1" t="s">
        <v>100</v>
      </c>
      <c r="G111" s="1" t="s">
        <v>101</v>
      </c>
      <c r="H111" s="30" t="s">
        <v>220</v>
      </c>
      <c r="I111" s="47" t="s">
        <v>102</v>
      </c>
      <c r="J111" s="1" t="s">
        <v>188</v>
      </c>
      <c r="K111" s="31" t="s">
        <v>252</v>
      </c>
      <c r="L111" s="25" t="s">
        <v>15</v>
      </c>
      <c r="M111" s="1" t="s">
        <v>197</v>
      </c>
      <c r="N111" s="1" t="s">
        <v>20</v>
      </c>
    </row>
    <row r="112" spans="1:14" ht="21.4" x14ac:dyDescent="1.1499999999999999">
      <c r="A112" s="1">
        <v>6</v>
      </c>
      <c r="B112" s="1" t="s">
        <v>186</v>
      </c>
      <c r="C112" s="1" t="s">
        <v>9</v>
      </c>
      <c r="D112" s="12" t="s">
        <v>12</v>
      </c>
      <c r="E112" s="5">
        <v>110</v>
      </c>
      <c r="F112" s="5" t="s">
        <v>108</v>
      </c>
      <c r="G112" s="5" t="s">
        <v>109</v>
      </c>
      <c r="H112" s="30" t="s">
        <v>247</v>
      </c>
      <c r="I112" s="47" t="s">
        <v>110</v>
      </c>
      <c r="J112" s="2" t="s">
        <v>189</v>
      </c>
      <c r="K112" s="31" t="s">
        <v>253</v>
      </c>
      <c r="L112" s="25" t="s">
        <v>15</v>
      </c>
      <c r="M112" s="1" t="s">
        <v>197</v>
      </c>
      <c r="N112" s="1" t="s">
        <v>20</v>
      </c>
    </row>
    <row r="113" spans="1:14" ht="21.4" x14ac:dyDescent="1.1499999999999999">
      <c r="A113" s="1">
        <v>7</v>
      </c>
      <c r="B113" s="1" t="s">
        <v>186</v>
      </c>
      <c r="C113" s="1" t="s">
        <v>9</v>
      </c>
      <c r="D113" s="12" t="s">
        <v>12</v>
      </c>
      <c r="E113" s="5">
        <v>111</v>
      </c>
      <c r="F113" s="1" t="s">
        <v>118</v>
      </c>
      <c r="G113" s="5" t="s">
        <v>60</v>
      </c>
      <c r="H113" s="30" t="s">
        <v>228</v>
      </c>
      <c r="I113" s="47" t="s">
        <v>115</v>
      </c>
      <c r="J113" s="2" t="s">
        <v>189</v>
      </c>
      <c r="K113" s="31" t="s">
        <v>253</v>
      </c>
      <c r="L113" s="25" t="s">
        <v>14</v>
      </c>
      <c r="M113" s="1" t="s">
        <v>197</v>
      </c>
      <c r="N113" s="1" t="s">
        <v>25</v>
      </c>
    </row>
    <row r="114" spans="1:14" ht="21.4" x14ac:dyDescent="1.1499999999999999">
      <c r="A114" s="1">
        <v>8</v>
      </c>
      <c r="B114" s="1" t="s">
        <v>186</v>
      </c>
      <c r="C114" s="1" t="s">
        <v>9</v>
      </c>
      <c r="D114" s="11" t="s">
        <v>12</v>
      </c>
      <c r="E114" s="1">
        <v>112</v>
      </c>
      <c r="F114" s="1" t="s">
        <v>129</v>
      </c>
      <c r="G114" s="5" t="s">
        <v>130</v>
      </c>
      <c r="H114" s="30" t="s">
        <v>248</v>
      </c>
      <c r="I114" s="47" t="s">
        <v>131</v>
      </c>
      <c r="J114" s="2" t="s">
        <v>189</v>
      </c>
      <c r="K114" s="31" t="s">
        <v>253</v>
      </c>
      <c r="L114" s="25" t="s">
        <v>14</v>
      </c>
      <c r="M114" s="1" t="s">
        <v>197</v>
      </c>
      <c r="N114" s="1" t="s">
        <v>25</v>
      </c>
    </row>
    <row r="115" spans="1:14" ht="21.4" x14ac:dyDescent="1.1499999999999999">
      <c r="A115" s="1">
        <v>9</v>
      </c>
      <c r="B115" s="1" t="s">
        <v>186</v>
      </c>
      <c r="C115" s="1" t="s">
        <v>9</v>
      </c>
      <c r="D115" s="11" t="s">
        <v>12</v>
      </c>
      <c r="E115" s="1">
        <v>113</v>
      </c>
      <c r="F115" s="1" t="s">
        <v>140</v>
      </c>
      <c r="G115" s="5" t="s">
        <v>141</v>
      </c>
      <c r="H115" s="30" t="s">
        <v>249</v>
      </c>
      <c r="I115" s="47" t="s">
        <v>142</v>
      </c>
      <c r="J115" s="2" t="s">
        <v>189</v>
      </c>
      <c r="K115" s="31" t="s">
        <v>253</v>
      </c>
      <c r="L115" s="25" t="s">
        <v>14</v>
      </c>
      <c r="M115" s="1" t="s">
        <v>197</v>
      </c>
      <c r="N115" s="1" t="s">
        <v>25</v>
      </c>
    </row>
    <row r="116" spans="1:14" ht="21.4" x14ac:dyDescent="1.1499999999999999">
      <c r="A116" s="1">
        <v>10</v>
      </c>
      <c r="B116" s="1" t="s">
        <v>186</v>
      </c>
      <c r="C116" s="1" t="s">
        <v>9</v>
      </c>
      <c r="D116" s="11" t="s">
        <v>12</v>
      </c>
      <c r="E116" s="1">
        <v>114</v>
      </c>
      <c r="F116" s="1" t="s">
        <v>149</v>
      </c>
      <c r="G116" s="5" t="s">
        <v>150</v>
      </c>
      <c r="H116" s="30" t="s">
        <v>230</v>
      </c>
      <c r="I116" s="47" t="s">
        <v>151</v>
      </c>
      <c r="J116" s="2" t="s">
        <v>189</v>
      </c>
      <c r="K116" s="31" t="s">
        <v>253</v>
      </c>
      <c r="L116" s="26" t="s">
        <v>14</v>
      </c>
      <c r="M116" s="1" t="s">
        <v>197</v>
      </c>
      <c r="N116" s="1" t="s">
        <v>30</v>
      </c>
    </row>
    <row r="117" spans="1:14" ht="21.4" x14ac:dyDescent="1.1499999999999999">
      <c r="A117" s="1" t="s">
        <v>3</v>
      </c>
      <c r="B117" s="1" t="s">
        <v>186</v>
      </c>
      <c r="C117" s="1" t="s">
        <v>9</v>
      </c>
      <c r="D117" s="11" t="s">
        <v>12</v>
      </c>
      <c r="E117" s="1">
        <v>115</v>
      </c>
      <c r="F117" s="1" t="s">
        <v>158</v>
      </c>
      <c r="G117" s="5" t="s">
        <v>98</v>
      </c>
      <c r="H117" s="30" t="s">
        <v>242</v>
      </c>
      <c r="I117" s="47" t="s">
        <v>267</v>
      </c>
      <c r="J117" s="2" t="s">
        <v>178</v>
      </c>
      <c r="K117" s="31" t="s">
        <v>254</v>
      </c>
      <c r="L117" s="26" t="s">
        <v>1</v>
      </c>
      <c r="M117" s="1" t="s">
        <v>197</v>
      </c>
      <c r="N117" s="1" t="s">
        <v>18</v>
      </c>
    </row>
    <row r="118" spans="1:14" ht="28.5" x14ac:dyDescent="1.1499999999999999">
      <c r="A118" s="1" t="s">
        <v>4</v>
      </c>
      <c r="B118" s="1" t="s">
        <v>186</v>
      </c>
      <c r="C118" s="1" t="s">
        <v>9</v>
      </c>
      <c r="D118" s="11" t="s">
        <v>12</v>
      </c>
      <c r="E118" s="1">
        <v>116</v>
      </c>
      <c r="F118" s="1" t="s">
        <v>164</v>
      </c>
      <c r="G118" s="5" t="s">
        <v>165</v>
      </c>
      <c r="H118" s="30" t="s">
        <v>227</v>
      </c>
      <c r="I118" s="44" t="s">
        <v>268</v>
      </c>
      <c r="J118" s="2" t="s">
        <v>178</v>
      </c>
      <c r="K118" s="31" t="s">
        <v>254</v>
      </c>
      <c r="L118" s="26" t="s">
        <v>1</v>
      </c>
      <c r="M118" s="1" t="s">
        <v>197</v>
      </c>
      <c r="N118" s="1" t="s">
        <v>18</v>
      </c>
    </row>
    <row r="119" spans="1:14" ht="21.4" x14ac:dyDescent="1.1499999999999999">
      <c r="A119" s="1" t="s">
        <v>2</v>
      </c>
      <c r="B119" s="1" t="s">
        <v>186</v>
      </c>
      <c r="C119" s="1" t="s">
        <v>9</v>
      </c>
      <c r="D119" s="11" t="s">
        <v>12</v>
      </c>
      <c r="E119" s="1">
        <v>117</v>
      </c>
      <c r="F119" s="1" t="s">
        <v>168</v>
      </c>
      <c r="G119" s="5" t="s">
        <v>120</v>
      </c>
      <c r="H119" s="30" t="s">
        <v>233</v>
      </c>
      <c r="I119" s="47" t="s">
        <v>269</v>
      </c>
      <c r="J119" s="2" t="s">
        <v>178</v>
      </c>
      <c r="K119" s="31" t="s">
        <v>254</v>
      </c>
      <c r="L119" s="25" t="s">
        <v>1</v>
      </c>
      <c r="M119" s="1" t="s">
        <v>197</v>
      </c>
      <c r="N119" s="1" t="s">
        <v>18</v>
      </c>
    </row>
    <row r="120" spans="1:14" ht="21.4" x14ac:dyDescent="1.1499999999999999">
      <c r="A120" s="1" t="s">
        <v>1</v>
      </c>
      <c r="B120" s="1" t="s">
        <v>186</v>
      </c>
      <c r="C120" s="1" t="s">
        <v>9</v>
      </c>
      <c r="D120" s="11" t="s">
        <v>12</v>
      </c>
      <c r="E120" s="1">
        <v>118</v>
      </c>
      <c r="F120" s="1" t="s">
        <v>175</v>
      </c>
      <c r="G120" s="5" t="s">
        <v>176</v>
      </c>
      <c r="H120" s="32" t="s">
        <v>250</v>
      </c>
      <c r="I120" s="47" t="s">
        <v>270</v>
      </c>
      <c r="J120" s="2" t="s">
        <v>178</v>
      </c>
      <c r="K120" s="31" t="s">
        <v>254</v>
      </c>
      <c r="L120" s="25" t="s">
        <v>1</v>
      </c>
      <c r="M120" s="1" t="s">
        <v>197</v>
      </c>
      <c r="N120" s="1" t="s">
        <v>18</v>
      </c>
    </row>
    <row r="121" spans="1:14" ht="28.5" x14ac:dyDescent="1.1499999999999999">
      <c r="A121" s="1" t="s">
        <v>5</v>
      </c>
      <c r="B121" s="1" t="s">
        <v>186</v>
      </c>
      <c r="C121" s="1" t="s">
        <v>9</v>
      </c>
      <c r="D121" s="11" t="s">
        <v>12</v>
      </c>
      <c r="E121" s="1">
        <v>119</v>
      </c>
      <c r="F121" s="1" t="s">
        <v>194</v>
      </c>
      <c r="H121" s="1"/>
      <c r="I121" s="22"/>
      <c r="J121" s="2" t="s">
        <v>190</v>
      </c>
      <c r="K121" s="31" t="s">
        <v>260</v>
      </c>
      <c r="L121" s="25" t="s">
        <v>1</v>
      </c>
      <c r="M121" s="1" t="s">
        <v>197</v>
      </c>
      <c r="N121" s="1" t="s">
        <v>18</v>
      </c>
    </row>
  </sheetData>
  <phoneticPr fontId="10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526C-CC4D-49B6-9BD8-8AEF34A56A62}">
  <dimension ref="A1:R32"/>
  <sheetViews>
    <sheetView workbookViewId="0">
      <selection activeCell="F30" sqref="A1:F30"/>
    </sheetView>
  </sheetViews>
  <sheetFormatPr baseColWidth="10" defaultRowHeight="14.25" x14ac:dyDescent="0.45"/>
  <cols>
    <col min="1" max="1" width="10.73046875" style="1" customWidth="1"/>
    <col min="2" max="3" width="10.6640625" style="1" customWidth="1"/>
    <col min="4" max="6" width="15.59765625" style="1" customWidth="1"/>
    <col min="8" max="11" width="0" hidden="1" customWidth="1"/>
  </cols>
  <sheetData>
    <row r="1" spans="1:18" ht="57" x14ac:dyDescent="0.45">
      <c r="A1" s="1" t="s">
        <v>16</v>
      </c>
      <c r="B1" s="2" t="s">
        <v>39</v>
      </c>
      <c r="C1" s="2" t="s">
        <v>41</v>
      </c>
      <c r="D1" s="2" t="s">
        <v>43</v>
      </c>
      <c r="E1" s="2" t="s">
        <v>273</v>
      </c>
      <c r="F1" s="2" t="s">
        <v>272</v>
      </c>
      <c r="G1" s="3" t="s">
        <v>205</v>
      </c>
      <c r="H1" s="3" t="s">
        <v>206</v>
      </c>
      <c r="I1" s="3" t="s">
        <v>208</v>
      </c>
      <c r="J1" s="3" t="s">
        <v>209</v>
      </c>
      <c r="K1" s="3" t="s">
        <v>207</v>
      </c>
      <c r="L1" s="3" t="s">
        <v>210</v>
      </c>
      <c r="M1" s="3" t="s">
        <v>211</v>
      </c>
      <c r="N1" s="3" t="s">
        <v>212</v>
      </c>
      <c r="P1" s="3" t="s">
        <v>40</v>
      </c>
      <c r="Q1" s="3" t="s">
        <v>42</v>
      </c>
      <c r="R1" s="3" t="s">
        <v>204</v>
      </c>
    </row>
    <row r="2" spans="1:18" ht="15.75" x14ac:dyDescent="0.45">
      <c r="A2" s="63" t="s">
        <v>1</v>
      </c>
      <c r="B2" s="62">
        <v>5</v>
      </c>
      <c r="C2" s="62">
        <v>6</v>
      </c>
      <c r="D2" s="57">
        <f>B2/100</f>
        <v>0.05</v>
      </c>
      <c r="E2" s="58">
        <f>C2/120</f>
        <v>0.05</v>
      </c>
      <c r="F2" s="58">
        <f t="shared" ref="F2:F30" si="0">D2-E2</f>
        <v>0</v>
      </c>
      <c r="G2" s="28"/>
      <c r="H2" s="27">
        <v>3</v>
      </c>
      <c r="I2" s="4">
        <f t="shared" ref="I2:I30" si="1">H2/60</f>
        <v>0.05</v>
      </c>
      <c r="J2" s="4">
        <f t="shared" ref="J2:J30" si="2">D2-I2</f>
        <v>0</v>
      </c>
      <c r="K2" s="4"/>
      <c r="L2" s="28">
        <f>Tabelle2[[#This Row],[Buchstaben bei 60 Karten]]*2</f>
        <v>6</v>
      </c>
      <c r="M2" s="4">
        <f t="shared" ref="M2:M30" si="3">L2/120</f>
        <v>0.05</v>
      </c>
      <c r="N2" s="4">
        <f t="shared" ref="N2:N30" si="4">D2-M2</f>
        <v>0</v>
      </c>
      <c r="P2">
        <v>1</v>
      </c>
      <c r="Q2">
        <v>1</v>
      </c>
      <c r="R2">
        <f t="shared" ref="R2:R30" si="5">P2-Q2</f>
        <v>0</v>
      </c>
    </row>
    <row r="3" spans="1:18" ht="15.75" x14ac:dyDescent="0.45">
      <c r="A3" s="63" t="s">
        <v>14</v>
      </c>
      <c r="B3" s="62">
        <v>2</v>
      </c>
      <c r="C3" s="62">
        <v>2</v>
      </c>
      <c r="D3" s="57">
        <f>B3/100</f>
        <v>0.02</v>
      </c>
      <c r="E3" s="58">
        <f>C3/120</f>
        <v>1.6666666666666666E-2</v>
      </c>
      <c r="F3" s="58">
        <f t="shared" si="0"/>
        <v>3.333333333333334E-3</v>
      </c>
      <c r="G3" s="28"/>
      <c r="H3" s="27">
        <v>1</v>
      </c>
      <c r="I3" s="4">
        <f t="shared" si="1"/>
        <v>1.6666666666666666E-2</v>
      </c>
      <c r="J3" s="4">
        <f t="shared" si="2"/>
        <v>3.333333333333334E-3</v>
      </c>
      <c r="K3" s="4"/>
      <c r="L3" s="28">
        <v>2</v>
      </c>
      <c r="M3" s="4">
        <f t="shared" si="3"/>
        <v>1.6666666666666666E-2</v>
      </c>
      <c r="N3" s="4">
        <f t="shared" si="4"/>
        <v>3.333333333333334E-3</v>
      </c>
      <c r="P3">
        <v>3</v>
      </c>
      <c r="Q3">
        <v>3</v>
      </c>
      <c r="R3">
        <f t="shared" si="5"/>
        <v>0</v>
      </c>
    </row>
    <row r="4" spans="1:18" ht="15.75" x14ac:dyDescent="0.45">
      <c r="A4" s="63" t="s">
        <v>15</v>
      </c>
      <c r="B4" s="62">
        <v>2</v>
      </c>
      <c r="C4" s="62">
        <v>2</v>
      </c>
      <c r="D4" s="57">
        <f>B4/100</f>
        <v>0.02</v>
      </c>
      <c r="E4" s="58">
        <f>C4/120</f>
        <v>1.6666666666666666E-2</v>
      </c>
      <c r="F4" s="58">
        <f t="shared" si="0"/>
        <v>3.333333333333334E-3</v>
      </c>
      <c r="G4" s="28"/>
      <c r="H4" s="27">
        <v>1</v>
      </c>
      <c r="I4" s="4">
        <f t="shared" si="1"/>
        <v>1.6666666666666666E-2</v>
      </c>
      <c r="J4" s="4">
        <f t="shared" si="2"/>
        <v>3.333333333333334E-3</v>
      </c>
      <c r="K4" s="4"/>
      <c r="L4" s="28">
        <v>2</v>
      </c>
      <c r="M4" s="4">
        <f t="shared" si="3"/>
        <v>1.6666666666666666E-2</v>
      </c>
      <c r="N4" s="4">
        <f t="shared" si="4"/>
        <v>3.333333333333334E-3</v>
      </c>
      <c r="P4">
        <v>4</v>
      </c>
      <c r="Q4">
        <v>4</v>
      </c>
      <c r="R4">
        <f t="shared" si="5"/>
        <v>0</v>
      </c>
    </row>
    <row r="5" spans="1:18" ht="15.75" x14ac:dyDescent="0.45">
      <c r="A5" s="63" t="s">
        <v>17</v>
      </c>
      <c r="B5" s="62">
        <v>4</v>
      </c>
      <c r="C5" s="62">
        <v>5</v>
      </c>
      <c r="D5" s="57">
        <f>B5/100</f>
        <v>0.04</v>
      </c>
      <c r="E5" s="58">
        <f>C5/120</f>
        <v>4.1666666666666664E-2</v>
      </c>
      <c r="F5" s="58">
        <f t="shared" si="0"/>
        <v>-1.6666666666666635E-3</v>
      </c>
      <c r="G5" s="28"/>
      <c r="H5" s="27">
        <v>2</v>
      </c>
      <c r="I5" s="4">
        <f t="shared" si="1"/>
        <v>3.3333333333333333E-2</v>
      </c>
      <c r="J5" s="4">
        <f t="shared" si="2"/>
        <v>6.666666666666668E-3</v>
      </c>
      <c r="K5" s="4"/>
      <c r="L5" s="28">
        <v>5</v>
      </c>
      <c r="M5" s="4">
        <f t="shared" si="3"/>
        <v>4.1666666666666664E-2</v>
      </c>
      <c r="N5" s="4">
        <f t="shared" si="4"/>
        <v>-1.6666666666666635E-3</v>
      </c>
      <c r="P5">
        <v>1</v>
      </c>
      <c r="Q5">
        <v>1</v>
      </c>
      <c r="R5">
        <f t="shared" si="5"/>
        <v>0</v>
      </c>
    </row>
    <row r="6" spans="1:18" ht="15.75" x14ac:dyDescent="0.45">
      <c r="A6" s="63" t="s">
        <v>18</v>
      </c>
      <c r="B6" s="62">
        <v>15</v>
      </c>
      <c r="C6" s="62">
        <v>19</v>
      </c>
      <c r="D6" s="57">
        <f>B6/100</f>
        <v>0.15</v>
      </c>
      <c r="E6" s="58">
        <f>C6/120</f>
        <v>0.15833333333333333</v>
      </c>
      <c r="F6" s="58">
        <f t="shared" si="0"/>
        <v>-8.3333333333333315E-3</v>
      </c>
      <c r="G6" s="28"/>
      <c r="H6" s="27">
        <v>8</v>
      </c>
      <c r="I6" s="4">
        <f t="shared" si="1"/>
        <v>0.13333333333333333</v>
      </c>
      <c r="J6" s="4">
        <f t="shared" si="2"/>
        <v>1.6666666666666663E-2</v>
      </c>
      <c r="K6" s="4"/>
      <c r="L6" s="28">
        <v>18</v>
      </c>
      <c r="M6" s="4">
        <f t="shared" si="3"/>
        <v>0.15</v>
      </c>
      <c r="N6" s="4">
        <f t="shared" si="4"/>
        <v>0</v>
      </c>
      <c r="P6">
        <v>1</v>
      </c>
      <c r="Q6">
        <v>1</v>
      </c>
      <c r="R6">
        <f t="shared" si="5"/>
        <v>0</v>
      </c>
    </row>
    <row r="7" spans="1:18" ht="15.75" x14ac:dyDescent="0.45">
      <c r="A7" s="63" t="s">
        <v>19</v>
      </c>
      <c r="B7" s="62">
        <v>2</v>
      </c>
      <c r="C7" s="62">
        <v>2</v>
      </c>
      <c r="D7" s="57">
        <f>B7/100</f>
        <v>0.02</v>
      </c>
      <c r="E7" s="58">
        <f>C7/120</f>
        <v>1.6666666666666666E-2</v>
      </c>
      <c r="F7" s="58">
        <f t="shared" si="0"/>
        <v>3.333333333333334E-3</v>
      </c>
      <c r="G7" s="28"/>
      <c r="H7" s="27">
        <v>1</v>
      </c>
      <c r="I7" s="4">
        <f t="shared" si="1"/>
        <v>1.6666666666666666E-2</v>
      </c>
      <c r="J7" s="4">
        <f t="shared" si="2"/>
        <v>3.333333333333334E-3</v>
      </c>
      <c r="K7" s="4"/>
      <c r="L7" s="28">
        <f>Tabelle2[[#This Row],[Buchstaben bei 60 Karten]]*2</f>
        <v>2</v>
      </c>
      <c r="M7" s="4">
        <f t="shared" si="3"/>
        <v>1.6666666666666666E-2</v>
      </c>
      <c r="N7" s="4">
        <f t="shared" si="4"/>
        <v>3.333333333333334E-3</v>
      </c>
      <c r="P7">
        <v>4</v>
      </c>
      <c r="Q7">
        <v>4</v>
      </c>
      <c r="R7">
        <f t="shared" si="5"/>
        <v>0</v>
      </c>
    </row>
    <row r="8" spans="1:18" ht="15.75" x14ac:dyDescent="0.45">
      <c r="A8" s="63" t="s">
        <v>20</v>
      </c>
      <c r="B8" s="62">
        <v>3</v>
      </c>
      <c r="C8" s="62">
        <v>4</v>
      </c>
      <c r="D8" s="57">
        <f>B8/100</f>
        <v>0.03</v>
      </c>
      <c r="E8" s="58">
        <f>C8/120</f>
        <v>3.3333333333333333E-2</v>
      </c>
      <c r="F8" s="58">
        <f t="shared" si="0"/>
        <v>-3.333333333333334E-3</v>
      </c>
      <c r="G8" s="28"/>
      <c r="H8" s="27">
        <v>2</v>
      </c>
      <c r="I8" s="4">
        <f t="shared" si="1"/>
        <v>3.3333333333333333E-2</v>
      </c>
      <c r="J8" s="4">
        <f t="shared" si="2"/>
        <v>-3.333333333333334E-3</v>
      </c>
      <c r="K8" s="4"/>
      <c r="L8" s="28">
        <f>Tabelle2[[#This Row],[Buchstaben bei 60 Karten]]*2</f>
        <v>4</v>
      </c>
      <c r="M8" s="4">
        <f t="shared" si="3"/>
        <v>3.3333333333333333E-2</v>
      </c>
      <c r="N8" s="4">
        <f t="shared" si="4"/>
        <v>-3.333333333333334E-3</v>
      </c>
      <c r="P8">
        <v>2</v>
      </c>
      <c r="Q8">
        <v>3</v>
      </c>
      <c r="R8">
        <f t="shared" si="5"/>
        <v>-1</v>
      </c>
    </row>
    <row r="9" spans="1:18" ht="15.75" x14ac:dyDescent="0.45">
      <c r="A9" s="63" t="s">
        <v>21</v>
      </c>
      <c r="B9" s="62">
        <v>4</v>
      </c>
      <c r="C9" s="62">
        <v>5</v>
      </c>
      <c r="D9" s="57">
        <f>B9/100</f>
        <v>0.04</v>
      </c>
      <c r="E9" s="58">
        <f>C9/120</f>
        <v>4.1666666666666664E-2</v>
      </c>
      <c r="F9" s="58">
        <f t="shared" si="0"/>
        <v>-1.6666666666666635E-3</v>
      </c>
      <c r="G9" s="28"/>
      <c r="H9" s="27">
        <v>2</v>
      </c>
      <c r="I9" s="4">
        <f t="shared" si="1"/>
        <v>3.3333333333333333E-2</v>
      </c>
      <c r="J9" s="4">
        <f t="shared" si="2"/>
        <v>6.666666666666668E-3</v>
      </c>
      <c r="K9" s="4"/>
      <c r="L9" s="28">
        <v>5</v>
      </c>
      <c r="M9" s="4">
        <f t="shared" si="3"/>
        <v>4.1666666666666664E-2</v>
      </c>
      <c r="N9" s="4">
        <f t="shared" si="4"/>
        <v>-1.6666666666666635E-3</v>
      </c>
      <c r="P9">
        <v>2</v>
      </c>
      <c r="Q9">
        <v>3</v>
      </c>
      <c r="R9">
        <f t="shared" si="5"/>
        <v>-1</v>
      </c>
    </row>
    <row r="10" spans="1:18" ht="15.75" x14ac:dyDescent="0.45">
      <c r="A10" s="63" t="s">
        <v>22</v>
      </c>
      <c r="B10" s="62">
        <v>6</v>
      </c>
      <c r="C10" s="62">
        <v>8</v>
      </c>
      <c r="D10" s="57">
        <f>B10/100</f>
        <v>0.06</v>
      </c>
      <c r="E10" s="58">
        <f>C10/120</f>
        <v>6.6666666666666666E-2</v>
      </c>
      <c r="F10" s="58">
        <f t="shared" si="0"/>
        <v>-6.666666666666668E-3</v>
      </c>
      <c r="G10" s="28"/>
      <c r="H10" s="27">
        <v>3</v>
      </c>
      <c r="I10" s="4">
        <f t="shared" si="1"/>
        <v>0.05</v>
      </c>
      <c r="J10" s="4">
        <f t="shared" si="2"/>
        <v>9.999999999999995E-3</v>
      </c>
      <c r="K10" s="4"/>
      <c r="L10" s="28">
        <v>8</v>
      </c>
      <c r="M10" s="4">
        <f t="shared" si="3"/>
        <v>6.6666666666666666E-2</v>
      </c>
      <c r="N10" s="4">
        <f t="shared" si="4"/>
        <v>-6.666666666666668E-3</v>
      </c>
      <c r="P10">
        <v>1</v>
      </c>
      <c r="Q10">
        <v>1</v>
      </c>
      <c r="R10">
        <f t="shared" si="5"/>
        <v>0</v>
      </c>
    </row>
    <row r="11" spans="1:18" ht="15.75" x14ac:dyDescent="0.45">
      <c r="A11" s="63" t="s">
        <v>3</v>
      </c>
      <c r="B11" s="62">
        <v>1</v>
      </c>
      <c r="C11" s="62">
        <v>1</v>
      </c>
      <c r="D11" s="57">
        <f>B11/100</f>
        <v>0.01</v>
      </c>
      <c r="E11" s="58">
        <f>C11/120</f>
        <v>8.3333333333333332E-3</v>
      </c>
      <c r="F11" s="58">
        <f t="shared" si="0"/>
        <v>1.666666666666667E-3</v>
      </c>
      <c r="G11" s="28"/>
      <c r="H11" s="27">
        <v>1</v>
      </c>
      <c r="I11" s="4">
        <f t="shared" si="1"/>
        <v>1.6666666666666666E-2</v>
      </c>
      <c r="J11" s="4">
        <f t="shared" si="2"/>
        <v>-6.6666666666666662E-3</v>
      </c>
      <c r="K11" s="4"/>
      <c r="L11" s="28">
        <v>1</v>
      </c>
      <c r="M11" s="4">
        <f t="shared" si="3"/>
        <v>8.3333333333333332E-3</v>
      </c>
      <c r="N11" s="4">
        <f t="shared" si="4"/>
        <v>1.666666666666667E-3</v>
      </c>
      <c r="P11">
        <v>6</v>
      </c>
      <c r="Q11">
        <v>5</v>
      </c>
      <c r="R11">
        <f t="shared" si="5"/>
        <v>1</v>
      </c>
    </row>
    <row r="12" spans="1:18" ht="15.75" x14ac:dyDescent="0.45">
      <c r="A12" s="63" t="s">
        <v>2</v>
      </c>
      <c r="B12" s="62">
        <v>2</v>
      </c>
      <c r="C12" s="62">
        <v>3</v>
      </c>
      <c r="D12" s="57">
        <f>B12/100</f>
        <v>0.02</v>
      </c>
      <c r="E12" s="58">
        <f>C12/120</f>
        <v>2.5000000000000001E-2</v>
      </c>
      <c r="F12" s="58">
        <f t="shared" si="0"/>
        <v>-5.000000000000001E-3</v>
      </c>
      <c r="G12" s="28"/>
      <c r="H12" s="27">
        <v>1</v>
      </c>
      <c r="I12" s="4">
        <f t="shared" si="1"/>
        <v>1.6666666666666666E-2</v>
      </c>
      <c r="J12" s="4">
        <f t="shared" si="2"/>
        <v>3.333333333333334E-3</v>
      </c>
      <c r="K12" s="4"/>
      <c r="L12" s="28">
        <v>2</v>
      </c>
      <c r="M12" s="4">
        <f t="shared" si="3"/>
        <v>1.6666666666666666E-2</v>
      </c>
      <c r="N12" s="4">
        <f t="shared" si="4"/>
        <v>3.333333333333334E-3</v>
      </c>
      <c r="P12">
        <v>4</v>
      </c>
      <c r="Q12">
        <v>4</v>
      </c>
      <c r="R12">
        <f t="shared" si="5"/>
        <v>0</v>
      </c>
    </row>
    <row r="13" spans="1:18" ht="15.75" x14ac:dyDescent="0.45">
      <c r="A13" s="63" t="s">
        <v>23</v>
      </c>
      <c r="B13" s="62">
        <v>3</v>
      </c>
      <c r="C13" s="62">
        <v>4</v>
      </c>
      <c r="D13" s="57">
        <f>B13/100</f>
        <v>0.03</v>
      </c>
      <c r="E13" s="58">
        <f>C13/120</f>
        <v>3.3333333333333333E-2</v>
      </c>
      <c r="F13" s="58">
        <f t="shared" si="0"/>
        <v>-3.333333333333334E-3</v>
      </c>
      <c r="G13" s="28"/>
      <c r="H13" s="27">
        <v>2</v>
      </c>
      <c r="I13" s="4">
        <f t="shared" si="1"/>
        <v>3.3333333333333333E-2</v>
      </c>
      <c r="J13" s="4">
        <f t="shared" si="2"/>
        <v>-3.333333333333334E-3</v>
      </c>
      <c r="K13" s="4"/>
      <c r="L13" s="28">
        <v>4</v>
      </c>
      <c r="M13" s="4">
        <f t="shared" si="3"/>
        <v>3.3333333333333333E-2</v>
      </c>
      <c r="N13" s="4">
        <f t="shared" si="4"/>
        <v>-3.333333333333334E-3</v>
      </c>
      <c r="P13">
        <v>2</v>
      </c>
      <c r="Q13">
        <v>3</v>
      </c>
      <c r="R13">
        <f t="shared" si="5"/>
        <v>-1</v>
      </c>
    </row>
    <row r="14" spans="1:18" ht="15.75" x14ac:dyDescent="0.45">
      <c r="A14" s="63" t="s">
        <v>24</v>
      </c>
      <c r="B14" s="62">
        <v>3</v>
      </c>
      <c r="C14" s="62">
        <v>4</v>
      </c>
      <c r="D14" s="57">
        <f>B14/100</f>
        <v>0.03</v>
      </c>
      <c r="E14" s="58">
        <f>C14/120</f>
        <v>3.3333333333333333E-2</v>
      </c>
      <c r="F14" s="58">
        <f t="shared" si="0"/>
        <v>-3.333333333333334E-3</v>
      </c>
      <c r="G14" s="28"/>
      <c r="H14" s="27">
        <v>2</v>
      </c>
      <c r="I14" s="4">
        <f t="shared" si="1"/>
        <v>3.3333333333333333E-2</v>
      </c>
      <c r="J14" s="4">
        <f t="shared" si="2"/>
        <v>-3.333333333333334E-3</v>
      </c>
      <c r="K14" s="4"/>
      <c r="L14" s="28">
        <f>Tabelle2[[#This Row],[Buchstaben bei 60 Karten]]*2</f>
        <v>4</v>
      </c>
      <c r="M14" s="4">
        <f t="shared" si="3"/>
        <v>3.3333333333333333E-2</v>
      </c>
      <c r="N14" s="4">
        <f t="shared" si="4"/>
        <v>-3.333333333333334E-3</v>
      </c>
      <c r="P14">
        <v>3</v>
      </c>
      <c r="Q14">
        <v>3</v>
      </c>
      <c r="R14">
        <f t="shared" si="5"/>
        <v>0</v>
      </c>
    </row>
    <row r="15" spans="1:18" ht="15.75" x14ac:dyDescent="0.45">
      <c r="A15" s="63" t="s">
        <v>25</v>
      </c>
      <c r="B15" s="62">
        <v>9</v>
      </c>
      <c r="C15" s="62">
        <v>11</v>
      </c>
      <c r="D15" s="57">
        <f>B15/100</f>
        <v>0.09</v>
      </c>
      <c r="E15" s="58">
        <f>C15/120</f>
        <v>9.166666666666666E-2</v>
      </c>
      <c r="F15" s="58">
        <f t="shared" si="0"/>
        <v>-1.6666666666666635E-3</v>
      </c>
      <c r="G15" s="28"/>
      <c r="H15" s="27">
        <v>5</v>
      </c>
      <c r="I15" s="4">
        <f t="shared" si="1"/>
        <v>8.3333333333333329E-2</v>
      </c>
      <c r="J15" s="4">
        <f t="shared" si="2"/>
        <v>6.666666666666668E-3</v>
      </c>
      <c r="K15" s="4"/>
      <c r="L15" s="28">
        <v>11</v>
      </c>
      <c r="M15" s="4">
        <f t="shared" si="3"/>
        <v>9.166666666666666E-2</v>
      </c>
      <c r="N15" s="4">
        <f t="shared" si="4"/>
        <v>-1.6666666666666635E-3</v>
      </c>
      <c r="P15">
        <v>1</v>
      </c>
      <c r="Q15">
        <v>2</v>
      </c>
      <c r="R15">
        <f t="shared" si="5"/>
        <v>-1</v>
      </c>
    </row>
    <row r="16" spans="1:18" ht="15.75" x14ac:dyDescent="0.45">
      <c r="A16" s="63" t="s">
        <v>26</v>
      </c>
      <c r="B16" s="62">
        <v>3</v>
      </c>
      <c r="C16" s="62">
        <v>4</v>
      </c>
      <c r="D16" s="57">
        <f>B16/100</f>
        <v>0.03</v>
      </c>
      <c r="E16" s="58">
        <f>C16/120</f>
        <v>3.3333333333333333E-2</v>
      </c>
      <c r="F16" s="58">
        <f t="shared" si="0"/>
        <v>-3.333333333333334E-3</v>
      </c>
      <c r="G16" s="28"/>
      <c r="H16" s="27">
        <v>2</v>
      </c>
      <c r="I16" s="4">
        <f t="shared" si="1"/>
        <v>3.3333333333333333E-2</v>
      </c>
      <c r="J16" s="4">
        <f t="shared" si="2"/>
        <v>-3.333333333333334E-3</v>
      </c>
      <c r="K16" s="4"/>
      <c r="L16" s="28">
        <v>4</v>
      </c>
      <c r="M16" s="4">
        <f t="shared" si="3"/>
        <v>3.3333333333333333E-2</v>
      </c>
      <c r="N16" s="4">
        <f t="shared" si="4"/>
        <v>-3.333333333333334E-3</v>
      </c>
      <c r="P16">
        <v>2</v>
      </c>
      <c r="Q16">
        <v>2</v>
      </c>
      <c r="R16">
        <f t="shared" si="5"/>
        <v>0</v>
      </c>
    </row>
    <row r="17" spans="1:18" ht="15.75" x14ac:dyDescent="0.45">
      <c r="A17" s="63" t="s">
        <v>27</v>
      </c>
      <c r="B17" s="62">
        <v>1</v>
      </c>
      <c r="C17" s="62">
        <v>1</v>
      </c>
      <c r="D17" s="57">
        <f>B17/100</f>
        <v>0.01</v>
      </c>
      <c r="E17" s="58">
        <f>C17/120</f>
        <v>8.3333333333333332E-3</v>
      </c>
      <c r="F17" s="58">
        <f t="shared" si="0"/>
        <v>1.666666666666667E-3</v>
      </c>
      <c r="G17" s="28"/>
      <c r="H17" s="27">
        <v>1</v>
      </c>
      <c r="I17" s="4">
        <f t="shared" si="1"/>
        <v>1.6666666666666666E-2</v>
      </c>
      <c r="J17" s="4">
        <f t="shared" si="2"/>
        <v>-6.6666666666666662E-3</v>
      </c>
      <c r="K17" s="4"/>
      <c r="L17" s="28">
        <v>1</v>
      </c>
      <c r="M17" s="4">
        <f t="shared" si="3"/>
        <v>8.3333333333333332E-3</v>
      </c>
      <c r="N17" s="4">
        <f t="shared" si="4"/>
        <v>1.666666666666667E-3</v>
      </c>
      <c r="P17">
        <v>4</v>
      </c>
      <c r="Q17">
        <v>4</v>
      </c>
      <c r="R17">
        <f t="shared" si="5"/>
        <v>0</v>
      </c>
    </row>
    <row r="18" spans="1:18" ht="15.75" x14ac:dyDescent="0.45">
      <c r="A18" s="63" t="s">
        <v>4</v>
      </c>
      <c r="B18" s="62">
        <v>1</v>
      </c>
      <c r="C18" s="62">
        <v>1</v>
      </c>
      <c r="D18" s="57">
        <f>B18/100</f>
        <v>0.01</v>
      </c>
      <c r="E18" s="58">
        <f>C18/120</f>
        <v>8.3333333333333332E-3</v>
      </c>
      <c r="F18" s="58">
        <f t="shared" si="0"/>
        <v>1.666666666666667E-3</v>
      </c>
      <c r="G18" s="28"/>
      <c r="H18" s="27">
        <v>1</v>
      </c>
      <c r="I18" s="4">
        <f t="shared" si="1"/>
        <v>1.6666666666666666E-2</v>
      </c>
      <c r="J18" s="4">
        <f t="shared" si="2"/>
        <v>-6.6666666666666662E-3</v>
      </c>
      <c r="K18" s="4"/>
      <c r="L18" s="28">
        <v>1</v>
      </c>
      <c r="M18" s="4">
        <f t="shared" si="3"/>
        <v>8.3333333333333332E-3</v>
      </c>
      <c r="N18" s="4">
        <f t="shared" si="4"/>
        <v>1.666666666666667E-3</v>
      </c>
      <c r="P18">
        <v>10</v>
      </c>
      <c r="Q18">
        <v>5</v>
      </c>
      <c r="R18">
        <f t="shared" si="5"/>
        <v>5</v>
      </c>
    </row>
    <row r="19" spans="1:18" ht="15.75" x14ac:dyDescent="0.45">
      <c r="A19" s="63" t="s">
        <v>28</v>
      </c>
      <c r="B19" s="62">
        <v>6</v>
      </c>
      <c r="C19" s="62">
        <v>7</v>
      </c>
      <c r="D19" s="57">
        <f>B19/100</f>
        <v>0.06</v>
      </c>
      <c r="E19" s="58">
        <f>C19/120</f>
        <v>5.8333333333333334E-2</v>
      </c>
      <c r="F19" s="58">
        <f t="shared" si="0"/>
        <v>1.6666666666666635E-3</v>
      </c>
      <c r="G19" s="28"/>
      <c r="H19" s="27">
        <v>3</v>
      </c>
      <c r="I19" s="4">
        <f t="shared" si="1"/>
        <v>0.05</v>
      </c>
      <c r="J19" s="4">
        <f t="shared" si="2"/>
        <v>9.999999999999995E-3</v>
      </c>
      <c r="K19" s="4"/>
      <c r="L19" s="28">
        <v>7</v>
      </c>
      <c r="M19" s="4">
        <f t="shared" si="3"/>
        <v>5.8333333333333334E-2</v>
      </c>
      <c r="N19" s="4">
        <f t="shared" si="4"/>
        <v>1.6666666666666635E-3</v>
      </c>
      <c r="P19">
        <v>1</v>
      </c>
      <c r="Q19">
        <v>2</v>
      </c>
      <c r="R19">
        <f t="shared" si="5"/>
        <v>-1</v>
      </c>
    </row>
    <row r="20" spans="1:18" ht="15.75" x14ac:dyDescent="0.45">
      <c r="A20" s="63" t="s">
        <v>29</v>
      </c>
      <c r="B20" s="62">
        <v>7</v>
      </c>
      <c r="C20" s="62">
        <v>8</v>
      </c>
      <c r="D20" s="57">
        <f>B20/100</f>
        <v>7.0000000000000007E-2</v>
      </c>
      <c r="E20" s="58">
        <f>C20/120</f>
        <v>6.6666666666666666E-2</v>
      </c>
      <c r="F20" s="58">
        <f t="shared" si="0"/>
        <v>3.3333333333333409E-3</v>
      </c>
      <c r="G20" s="53"/>
      <c r="H20" s="52">
        <v>4</v>
      </c>
      <c r="I20" s="51">
        <f t="shared" si="1"/>
        <v>6.6666666666666666E-2</v>
      </c>
      <c r="J20" s="51">
        <f t="shared" si="2"/>
        <v>3.3333333333333409E-3</v>
      </c>
      <c r="K20" s="51"/>
      <c r="L20" s="53">
        <v>9</v>
      </c>
      <c r="M20" s="51">
        <f t="shared" si="3"/>
        <v>7.4999999999999997E-2</v>
      </c>
      <c r="N20" s="4">
        <f t="shared" si="4"/>
        <v>-4.9999999999999906E-3</v>
      </c>
      <c r="P20">
        <v>1</v>
      </c>
      <c r="Q20">
        <v>2</v>
      </c>
      <c r="R20">
        <f t="shared" si="5"/>
        <v>-1</v>
      </c>
    </row>
    <row r="21" spans="1:18" ht="15.75" x14ac:dyDescent="0.45">
      <c r="A21" s="63" t="s">
        <v>30</v>
      </c>
      <c r="B21" s="62">
        <v>6</v>
      </c>
      <c r="C21" s="62">
        <v>7</v>
      </c>
      <c r="D21" s="57">
        <f>B21/100</f>
        <v>0.06</v>
      </c>
      <c r="E21" s="58">
        <f>C21/120</f>
        <v>5.8333333333333334E-2</v>
      </c>
      <c r="F21" s="58">
        <f t="shared" si="0"/>
        <v>1.6666666666666635E-3</v>
      </c>
      <c r="G21" s="53"/>
      <c r="H21" s="52">
        <v>3</v>
      </c>
      <c r="I21" s="51">
        <f t="shared" si="1"/>
        <v>0.05</v>
      </c>
      <c r="J21" s="51">
        <f t="shared" si="2"/>
        <v>9.999999999999995E-3</v>
      </c>
      <c r="K21" s="51"/>
      <c r="L21" s="53">
        <v>7</v>
      </c>
      <c r="M21" s="51">
        <f t="shared" si="3"/>
        <v>5.8333333333333334E-2</v>
      </c>
      <c r="N21" s="4">
        <f t="shared" si="4"/>
        <v>1.6666666666666635E-3</v>
      </c>
      <c r="P21">
        <v>1</v>
      </c>
      <c r="Q21">
        <v>2</v>
      </c>
      <c r="R21">
        <f t="shared" si="5"/>
        <v>-1</v>
      </c>
    </row>
    <row r="22" spans="1:18" ht="15.75" x14ac:dyDescent="0.45">
      <c r="A22" s="63" t="s">
        <v>31</v>
      </c>
      <c r="B22" s="62">
        <v>7</v>
      </c>
      <c r="C22" s="62">
        <v>8</v>
      </c>
      <c r="D22" s="57">
        <f>B22/100</f>
        <v>7.0000000000000007E-2</v>
      </c>
      <c r="E22" s="58">
        <f>C22/120</f>
        <v>6.6666666666666666E-2</v>
      </c>
      <c r="F22" s="58">
        <f t="shared" si="0"/>
        <v>3.3333333333333409E-3</v>
      </c>
      <c r="G22" s="53"/>
      <c r="H22" s="52">
        <v>4</v>
      </c>
      <c r="I22" s="51">
        <f t="shared" si="1"/>
        <v>6.6666666666666666E-2</v>
      </c>
      <c r="J22" s="51">
        <f t="shared" si="2"/>
        <v>3.3333333333333409E-3</v>
      </c>
      <c r="K22" s="51"/>
      <c r="L22" s="53">
        <v>9</v>
      </c>
      <c r="M22" s="51">
        <f t="shared" si="3"/>
        <v>7.4999999999999997E-2</v>
      </c>
      <c r="N22" s="4">
        <f t="shared" si="4"/>
        <v>-4.9999999999999906E-3</v>
      </c>
      <c r="P22">
        <v>1</v>
      </c>
      <c r="Q22">
        <v>1</v>
      </c>
      <c r="R22">
        <f t="shared" si="5"/>
        <v>0</v>
      </c>
    </row>
    <row r="23" spans="1:18" ht="15.75" x14ac:dyDescent="0.45">
      <c r="A23" s="63" t="s">
        <v>32</v>
      </c>
      <c r="B23" s="62">
        <v>1</v>
      </c>
      <c r="C23" s="62">
        <v>1</v>
      </c>
      <c r="D23" s="57">
        <f>B23/100</f>
        <v>0.01</v>
      </c>
      <c r="E23" s="58">
        <f>C23/120</f>
        <v>8.3333333333333332E-3</v>
      </c>
      <c r="F23" s="58">
        <f t="shared" si="0"/>
        <v>1.666666666666667E-3</v>
      </c>
      <c r="G23" s="53"/>
      <c r="H23" s="52">
        <v>1</v>
      </c>
      <c r="I23" s="51">
        <f t="shared" si="1"/>
        <v>1.6666666666666666E-2</v>
      </c>
      <c r="J23" s="51">
        <f t="shared" si="2"/>
        <v>-6.6666666666666662E-3</v>
      </c>
      <c r="K23" s="51"/>
      <c r="L23" s="53">
        <v>1</v>
      </c>
      <c r="M23" s="51">
        <f t="shared" si="3"/>
        <v>8.3333333333333332E-3</v>
      </c>
      <c r="N23" s="4">
        <f t="shared" si="4"/>
        <v>1.666666666666667E-3</v>
      </c>
      <c r="P23">
        <v>6</v>
      </c>
      <c r="Q23">
        <v>6</v>
      </c>
      <c r="R23">
        <f t="shared" si="5"/>
        <v>0</v>
      </c>
    </row>
    <row r="24" spans="1:18" s="29" customFormat="1" ht="15.75" x14ac:dyDescent="0.45">
      <c r="A24" s="63" t="s">
        <v>33</v>
      </c>
      <c r="B24" s="64">
        <v>1</v>
      </c>
      <c r="C24" s="64">
        <v>1</v>
      </c>
      <c r="D24" s="59">
        <f>B24/100</f>
        <v>0.01</v>
      </c>
      <c r="E24" s="60">
        <f>C24/120</f>
        <v>8.3333333333333332E-3</v>
      </c>
      <c r="F24" s="60">
        <f t="shared" si="0"/>
        <v>1.666666666666667E-3</v>
      </c>
      <c r="G24" s="56"/>
      <c r="H24" s="55">
        <v>1</v>
      </c>
      <c r="I24" s="54">
        <f t="shared" si="1"/>
        <v>1.6666666666666666E-2</v>
      </c>
      <c r="J24" s="54">
        <f t="shared" si="2"/>
        <v>-6.6666666666666662E-3</v>
      </c>
      <c r="K24" s="54"/>
      <c r="L24" s="56">
        <v>1</v>
      </c>
      <c r="M24" s="54">
        <f t="shared" si="3"/>
        <v>8.3333333333333332E-3</v>
      </c>
      <c r="N24" s="40">
        <f t="shared" si="4"/>
        <v>1.666666666666667E-3</v>
      </c>
      <c r="P24" s="29">
        <v>3</v>
      </c>
      <c r="Q24" s="29">
        <v>3</v>
      </c>
      <c r="R24" s="29">
        <f t="shared" si="5"/>
        <v>0</v>
      </c>
    </row>
    <row r="25" spans="1:18" ht="15.75" x14ac:dyDescent="0.45">
      <c r="A25" s="63" t="s">
        <v>5</v>
      </c>
      <c r="B25" s="62">
        <v>1</v>
      </c>
      <c r="C25" s="62">
        <v>1</v>
      </c>
      <c r="D25" s="57">
        <f>B25/100</f>
        <v>0.01</v>
      </c>
      <c r="E25" s="58">
        <f>C25/120</f>
        <v>8.3333333333333332E-3</v>
      </c>
      <c r="F25" s="58">
        <f t="shared" si="0"/>
        <v>1.666666666666667E-3</v>
      </c>
      <c r="G25" s="53"/>
      <c r="H25" s="52">
        <v>1</v>
      </c>
      <c r="I25" s="51">
        <f t="shared" si="1"/>
        <v>1.6666666666666666E-2</v>
      </c>
      <c r="J25" s="51">
        <f t="shared" si="2"/>
        <v>-6.6666666666666662E-3</v>
      </c>
      <c r="K25" s="51"/>
      <c r="L25" s="53">
        <v>1</v>
      </c>
      <c r="M25" s="51">
        <f t="shared" si="3"/>
        <v>8.3333333333333332E-3</v>
      </c>
      <c r="N25" s="43">
        <f t="shared" si="4"/>
        <v>1.666666666666667E-3</v>
      </c>
      <c r="P25">
        <v>7</v>
      </c>
      <c r="Q25">
        <v>7</v>
      </c>
      <c r="R25">
        <f t="shared" si="5"/>
        <v>0</v>
      </c>
    </row>
    <row r="26" spans="1:18" ht="15.75" x14ac:dyDescent="0.45">
      <c r="A26" s="63" t="s">
        <v>34</v>
      </c>
      <c r="B26" s="62">
        <v>1</v>
      </c>
      <c r="C26" s="62">
        <v>1</v>
      </c>
      <c r="D26" s="57">
        <f>B26/100</f>
        <v>0.01</v>
      </c>
      <c r="E26" s="58">
        <f>C26/120</f>
        <v>8.3333333333333332E-3</v>
      </c>
      <c r="F26" s="58">
        <f t="shared" si="0"/>
        <v>1.666666666666667E-3</v>
      </c>
      <c r="G26" s="53"/>
      <c r="H26" s="52">
        <v>1</v>
      </c>
      <c r="I26" s="51">
        <f t="shared" si="1"/>
        <v>1.6666666666666666E-2</v>
      </c>
      <c r="J26" s="51">
        <f t="shared" si="2"/>
        <v>-6.6666666666666662E-3</v>
      </c>
      <c r="K26" s="51"/>
      <c r="L26" s="53">
        <v>1</v>
      </c>
      <c r="M26" s="51">
        <f t="shared" si="3"/>
        <v>8.3333333333333332E-3</v>
      </c>
      <c r="N26" s="4">
        <f t="shared" si="4"/>
        <v>1.666666666666667E-3</v>
      </c>
      <c r="P26">
        <v>10</v>
      </c>
      <c r="Q26">
        <v>5</v>
      </c>
      <c r="R26">
        <f t="shared" si="5"/>
        <v>5</v>
      </c>
    </row>
    <row r="27" spans="1:18" s="29" customFormat="1" ht="15.75" x14ac:dyDescent="0.45">
      <c r="A27" s="63" t="s">
        <v>35</v>
      </c>
      <c r="B27" s="64">
        <v>1</v>
      </c>
      <c r="C27" s="64">
        <v>1</v>
      </c>
      <c r="D27" s="59">
        <f>B27/100</f>
        <v>0.01</v>
      </c>
      <c r="E27" s="60">
        <f>C27/120</f>
        <v>8.3333333333333332E-3</v>
      </c>
      <c r="F27" s="60">
        <f t="shared" si="0"/>
        <v>1.666666666666667E-3</v>
      </c>
      <c r="G27" s="42"/>
      <c r="H27" s="41">
        <v>1</v>
      </c>
      <c r="I27" s="40">
        <f t="shared" si="1"/>
        <v>1.6666666666666666E-2</v>
      </c>
      <c r="J27" s="40">
        <f t="shared" si="2"/>
        <v>-6.6666666666666662E-3</v>
      </c>
      <c r="K27" s="40"/>
      <c r="L27" s="42">
        <v>1</v>
      </c>
      <c r="M27" s="40">
        <f t="shared" si="3"/>
        <v>8.3333333333333332E-3</v>
      </c>
      <c r="N27" s="40">
        <f t="shared" si="4"/>
        <v>1.666666666666667E-3</v>
      </c>
      <c r="P27" s="29">
        <v>3</v>
      </c>
      <c r="Q27" s="29">
        <v>3</v>
      </c>
      <c r="R27" s="29">
        <f t="shared" si="5"/>
        <v>0</v>
      </c>
    </row>
    <row r="28" spans="1:18" ht="15.75" x14ac:dyDescent="0.45">
      <c r="A28" s="63" t="s">
        <v>36</v>
      </c>
      <c r="B28" s="62">
        <v>1</v>
      </c>
      <c r="C28" s="62">
        <v>1</v>
      </c>
      <c r="D28" s="57">
        <f>B28/100</f>
        <v>0.01</v>
      </c>
      <c r="E28" s="58">
        <f>C28/120</f>
        <v>8.3333333333333332E-3</v>
      </c>
      <c r="F28" s="58">
        <f t="shared" si="0"/>
        <v>1.666666666666667E-3</v>
      </c>
      <c r="G28" s="28"/>
      <c r="H28" s="27">
        <v>1</v>
      </c>
      <c r="I28" s="4">
        <f t="shared" si="1"/>
        <v>1.6666666666666666E-2</v>
      </c>
      <c r="J28" s="4">
        <f t="shared" si="2"/>
        <v>-6.6666666666666662E-3</v>
      </c>
      <c r="K28" s="4"/>
      <c r="L28" s="28">
        <v>1</v>
      </c>
      <c r="M28" s="4">
        <f t="shared" si="3"/>
        <v>8.3333333333333332E-3</v>
      </c>
      <c r="N28" s="4">
        <f t="shared" si="4"/>
        <v>1.666666666666667E-3</v>
      </c>
      <c r="P28">
        <v>6</v>
      </c>
      <c r="Q28">
        <v>5</v>
      </c>
      <c r="R28">
        <f t="shared" si="5"/>
        <v>1</v>
      </c>
    </row>
    <row r="29" spans="1:18" ht="15.75" x14ac:dyDescent="0.45">
      <c r="A29" s="63" t="s">
        <v>37</v>
      </c>
      <c r="B29" s="62">
        <v>1</v>
      </c>
      <c r="C29" s="62">
        <v>1</v>
      </c>
      <c r="D29" s="57">
        <f>B29/100</f>
        <v>0.01</v>
      </c>
      <c r="E29" s="58">
        <f>C29/120</f>
        <v>8.3333333333333332E-3</v>
      </c>
      <c r="F29" s="58">
        <f t="shared" si="0"/>
        <v>1.666666666666667E-3</v>
      </c>
      <c r="G29" s="28"/>
      <c r="H29" s="27">
        <v>1</v>
      </c>
      <c r="I29" s="4">
        <f t="shared" si="1"/>
        <v>1.6666666666666666E-2</v>
      </c>
      <c r="J29" s="4">
        <f t="shared" si="2"/>
        <v>-6.6666666666666662E-3</v>
      </c>
      <c r="K29" s="4"/>
      <c r="L29" s="28">
        <v>1</v>
      </c>
      <c r="M29" s="4">
        <f t="shared" si="3"/>
        <v>8.3333333333333332E-3</v>
      </c>
      <c r="N29" s="4">
        <f t="shared" si="4"/>
        <v>1.666666666666667E-3</v>
      </c>
      <c r="P29">
        <v>6</v>
      </c>
      <c r="Q29">
        <v>5</v>
      </c>
      <c r="R29">
        <f t="shared" si="5"/>
        <v>1</v>
      </c>
    </row>
    <row r="30" spans="1:18" x14ac:dyDescent="0.45">
      <c r="A30" s="61" t="s">
        <v>38</v>
      </c>
      <c r="B30" s="62">
        <v>1</v>
      </c>
      <c r="C30" s="62">
        <v>1</v>
      </c>
      <c r="D30" s="57">
        <f>B30/100</f>
        <v>0.01</v>
      </c>
      <c r="E30" s="58">
        <f>C30/120</f>
        <v>8.3333333333333332E-3</v>
      </c>
      <c r="F30" s="58">
        <f t="shared" si="0"/>
        <v>1.666666666666667E-3</v>
      </c>
      <c r="G30" s="28">
        <v>1</v>
      </c>
      <c r="H30" s="27">
        <v>1</v>
      </c>
      <c r="I30" s="4">
        <f t="shared" si="1"/>
        <v>1.6666666666666666E-2</v>
      </c>
      <c r="J30" s="4">
        <f t="shared" si="2"/>
        <v>-6.6666666666666662E-3</v>
      </c>
      <c r="K30" s="4"/>
      <c r="L30" s="28">
        <v>1</v>
      </c>
      <c r="M30" s="4">
        <f t="shared" si="3"/>
        <v>8.3333333333333332E-3</v>
      </c>
      <c r="N30" s="4">
        <f t="shared" si="4"/>
        <v>1.666666666666667E-3</v>
      </c>
      <c r="P30">
        <v>7</v>
      </c>
      <c r="Q30">
        <v>5</v>
      </c>
      <c r="R30">
        <f t="shared" si="5"/>
        <v>2</v>
      </c>
    </row>
    <row r="31" spans="1:18" x14ac:dyDescent="0.45">
      <c r="A31" s="62"/>
    </row>
    <row r="32" spans="1:18" x14ac:dyDescent="0.45">
      <c r="A32" s="13" t="s">
        <v>274</v>
      </c>
      <c r="B32" s="13">
        <f>SUM(B2:B30)</f>
        <v>100</v>
      </c>
      <c r="C32" s="13">
        <f>SUM(C2:C30)</f>
        <v>120</v>
      </c>
      <c r="D32" s="66">
        <f>SUM(D2:D30)</f>
        <v>1.0000000000000004</v>
      </c>
      <c r="E32" s="66">
        <f>SUM(E2:E30)</f>
        <v>0.99999999999999978</v>
      </c>
      <c r="F32" s="65">
        <f>AVERAGE(F2:F30)</f>
        <v>7.1781661074902362E-19</v>
      </c>
      <c r="H32">
        <f>SUM(H2:H30)</f>
        <v>60</v>
      </c>
      <c r="L32">
        <f>SUM(L2:L30)</f>
        <v>120</v>
      </c>
      <c r="P32">
        <f>SUM(P2:P30)</f>
        <v>103</v>
      </c>
      <c r="Q32">
        <f>SUM(Q2:Q30)</f>
        <v>95</v>
      </c>
      <c r="R32">
        <f>SUM(R2:R30)</f>
        <v>8</v>
      </c>
    </row>
  </sheetData>
  <conditionalFormatting sqref="F2:F3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3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:N3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2:Q30">
    <cfRule type="colorScale" priority="3">
      <colorScale>
        <cfvo type="min"/>
        <cfvo type="max"/>
        <color rgb="FFFCFCFF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D265-A6DE-43FD-AC29-80EB7478286A}">
  <dimension ref="A1:J121"/>
  <sheetViews>
    <sheetView tabSelected="1" topLeftCell="A28" workbookViewId="0">
      <selection activeCell="G42" sqref="G42"/>
    </sheetView>
  </sheetViews>
  <sheetFormatPr baseColWidth="10" defaultRowHeight="14.25" x14ac:dyDescent="0.45"/>
  <cols>
    <col min="1" max="1" width="10.6640625" style="1"/>
    <col min="2" max="2" width="29.53125" style="1" customWidth="1"/>
    <col min="3" max="3" width="14.3984375" style="1" customWidth="1"/>
    <col min="4" max="4" width="27.33203125" style="1" customWidth="1"/>
    <col min="5" max="5" width="17.86328125" style="1" customWidth="1"/>
    <col min="6" max="6" width="27.6640625" style="47" customWidth="1"/>
    <col min="7" max="7" width="18.19921875" style="1" customWidth="1"/>
  </cols>
  <sheetData>
    <row r="1" spans="1:10" x14ac:dyDescent="0.45">
      <c r="A1" s="1" t="s">
        <v>201</v>
      </c>
      <c r="B1" s="1" t="s">
        <v>6</v>
      </c>
      <c r="C1" s="1" t="s">
        <v>7</v>
      </c>
      <c r="D1" s="1" t="s">
        <v>202</v>
      </c>
      <c r="E1" s="1" t="s">
        <v>261</v>
      </c>
      <c r="F1" s="2" t="s">
        <v>51</v>
      </c>
      <c r="G1" s="1" t="s">
        <v>177</v>
      </c>
      <c r="H1" s="1" t="s">
        <v>203</v>
      </c>
      <c r="I1" s="1" t="s">
        <v>187</v>
      </c>
      <c r="J1" s="1" t="s">
        <v>16</v>
      </c>
    </row>
    <row r="2" spans="1:10" ht="15.75" x14ac:dyDescent="0.5">
      <c r="A2" s="13">
        <v>1</v>
      </c>
      <c r="B2" s="13" t="s">
        <v>179</v>
      </c>
      <c r="C2" s="1">
        <v>0</v>
      </c>
      <c r="D2" s="1" t="s">
        <v>47</v>
      </c>
      <c r="E2" s="32" t="s">
        <v>214</v>
      </c>
      <c r="F2" s="47" t="s">
        <v>62</v>
      </c>
      <c r="G2" s="46" t="s">
        <v>252</v>
      </c>
      <c r="H2" s="2" t="s">
        <v>2</v>
      </c>
      <c r="I2" s="1" t="s">
        <v>198</v>
      </c>
      <c r="J2" s="1" t="s">
        <v>37</v>
      </c>
    </row>
    <row r="3" spans="1:10" ht="15.75" x14ac:dyDescent="0.5">
      <c r="A3" s="1">
        <v>2</v>
      </c>
      <c r="B3" s="1" t="s">
        <v>179</v>
      </c>
      <c r="C3" s="1">
        <v>1</v>
      </c>
      <c r="D3" s="1" t="s">
        <v>54</v>
      </c>
      <c r="E3" s="32" t="s">
        <v>215</v>
      </c>
      <c r="F3" s="47" t="s">
        <v>63</v>
      </c>
      <c r="G3" s="46" t="s">
        <v>252</v>
      </c>
      <c r="H3" s="2" t="s">
        <v>3</v>
      </c>
      <c r="I3" s="1" t="s">
        <v>198</v>
      </c>
      <c r="J3" s="1" t="s">
        <v>15</v>
      </c>
    </row>
    <row r="4" spans="1:10" ht="15.75" x14ac:dyDescent="0.5">
      <c r="A4" s="1">
        <v>3</v>
      </c>
      <c r="B4" s="1" t="s">
        <v>179</v>
      </c>
      <c r="C4" s="1">
        <v>2</v>
      </c>
      <c r="D4" s="1" t="s">
        <v>61</v>
      </c>
      <c r="E4" s="32" t="s">
        <v>216</v>
      </c>
      <c r="F4" s="47" t="s">
        <v>64</v>
      </c>
      <c r="G4" s="46" t="s">
        <v>252</v>
      </c>
      <c r="H4" s="2" t="s">
        <v>3</v>
      </c>
      <c r="I4" s="1" t="s">
        <v>198</v>
      </c>
      <c r="J4" s="1" t="s">
        <v>2</v>
      </c>
    </row>
    <row r="5" spans="1:10" ht="15.75" x14ac:dyDescent="0.5">
      <c r="A5" s="1">
        <v>4</v>
      </c>
      <c r="B5" s="1" t="s">
        <v>179</v>
      </c>
      <c r="C5" s="1">
        <v>3</v>
      </c>
      <c r="D5" s="1" t="s">
        <v>80</v>
      </c>
      <c r="E5" s="32" t="s">
        <v>217</v>
      </c>
      <c r="F5" s="47" t="s">
        <v>82</v>
      </c>
      <c r="G5" s="46" t="s">
        <v>252</v>
      </c>
      <c r="H5" s="2" t="s">
        <v>22</v>
      </c>
      <c r="I5" s="1" t="s">
        <v>198</v>
      </c>
      <c r="J5" s="1" t="s">
        <v>28</v>
      </c>
    </row>
    <row r="6" spans="1:10" ht="15.75" x14ac:dyDescent="0.5">
      <c r="A6" s="1">
        <v>5</v>
      </c>
      <c r="B6" s="1" t="s">
        <v>179</v>
      </c>
      <c r="C6" s="1">
        <v>4</v>
      </c>
      <c r="D6" s="1" t="s">
        <v>92</v>
      </c>
      <c r="E6" s="32" t="s">
        <v>218</v>
      </c>
      <c r="F6" s="47" t="s">
        <v>93</v>
      </c>
      <c r="G6" s="46" t="s">
        <v>252</v>
      </c>
      <c r="H6" s="2" t="s">
        <v>22</v>
      </c>
      <c r="I6" s="1" t="s">
        <v>198</v>
      </c>
      <c r="J6" s="1" t="s">
        <v>21</v>
      </c>
    </row>
    <row r="7" spans="1:10" ht="15.75" x14ac:dyDescent="0.5">
      <c r="A7" s="1">
        <v>6</v>
      </c>
      <c r="B7" s="1" t="s">
        <v>179</v>
      </c>
      <c r="C7" s="1">
        <v>5</v>
      </c>
      <c r="D7" s="1" t="s">
        <v>111</v>
      </c>
      <c r="E7" s="32" t="s">
        <v>219</v>
      </c>
      <c r="F7" s="47" t="s">
        <v>113</v>
      </c>
      <c r="G7" s="46" t="s">
        <v>253</v>
      </c>
      <c r="H7" s="2" t="s">
        <v>22</v>
      </c>
      <c r="I7" s="1" t="s">
        <v>198</v>
      </c>
      <c r="J7" s="1" t="s">
        <v>23</v>
      </c>
    </row>
    <row r="8" spans="1:10" ht="15.75" x14ac:dyDescent="0.5">
      <c r="A8" s="1">
        <v>7</v>
      </c>
      <c r="B8" s="1" t="s">
        <v>179</v>
      </c>
      <c r="C8" s="1">
        <v>6</v>
      </c>
      <c r="D8" s="1" t="s">
        <v>116</v>
      </c>
      <c r="E8" s="32" t="s">
        <v>220</v>
      </c>
      <c r="F8" s="47" t="s">
        <v>117</v>
      </c>
      <c r="G8" s="46" t="s">
        <v>253</v>
      </c>
      <c r="H8" s="2" t="s">
        <v>21</v>
      </c>
      <c r="I8" s="1" t="s">
        <v>198</v>
      </c>
      <c r="J8" s="1" t="s">
        <v>30</v>
      </c>
    </row>
    <row r="9" spans="1:10" ht="15.75" x14ac:dyDescent="0.5">
      <c r="A9" s="1">
        <v>8</v>
      </c>
      <c r="B9" s="1" t="s">
        <v>179</v>
      </c>
      <c r="C9" s="1">
        <v>7</v>
      </c>
      <c r="D9" s="1" t="s">
        <v>124</v>
      </c>
      <c r="E9" s="32" t="s">
        <v>221</v>
      </c>
      <c r="F9" s="1" t="s">
        <v>125</v>
      </c>
      <c r="G9" s="46" t="s">
        <v>253</v>
      </c>
      <c r="H9" s="2" t="s">
        <v>21</v>
      </c>
      <c r="I9" s="1" t="s">
        <v>198</v>
      </c>
      <c r="J9" s="1" t="s">
        <v>30</v>
      </c>
    </row>
    <row r="10" spans="1:10" ht="15.75" x14ac:dyDescent="0.5">
      <c r="A10" s="1">
        <v>9</v>
      </c>
      <c r="B10" s="1" t="s">
        <v>179</v>
      </c>
      <c r="C10" s="1">
        <v>8</v>
      </c>
      <c r="D10" s="1" t="s">
        <v>132</v>
      </c>
      <c r="E10" s="32" t="s">
        <v>222</v>
      </c>
      <c r="F10" s="47" t="s">
        <v>134</v>
      </c>
      <c r="G10" s="46" t="s">
        <v>253</v>
      </c>
      <c r="H10" s="2" t="s">
        <v>21</v>
      </c>
      <c r="I10" s="1" t="s">
        <v>198</v>
      </c>
      <c r="J10" s="1" t="s">
        <v>30</v>
      </c>
    </row>
    <row r="11" spans="1:10" ht="15.75" x14ac:dyDescent="0.5">
      <c r="A11" s="1">
        <v>10</v>
      </c>
      <c r="B11" s="1" t="s">
        <v>179</v>
      </c>
      <c r="C11" s="1">
        <v>9</v>
      </c>
      <c r="D11" s="1" t="s">
        <v>143</v>
      </c>
      <c r="E11" s="32" t="s">
        <v>223</v>
      </c>
      <c r="F11" s="1" t="s">
        <v>144</v>
      </c>
      <c r="G11" s="46" t="s">
        <v>253</v>
      </c>
      <c r="H11" s="6" t="s">
        <v>21</v>
      </c>
      <c r="I11" s="1" t="s">
        <v>198</v>
      </c>
      <c r="J11" s="1" t="s">
        <v>30</v>
      </c>
    </row>
    <row r="12" spans="1:10" ht="15.75" x14ac:dyDescent="0.5">
      <c r="A12" s="1" t="s">
        <v>3</v>
      </c>
      <c r="B12" s="1" t="s">
        <v>179</v>
      </c>
      <c r="C12" s="1">
        <v>10</v>
      </c>
      <c r="D12" s="1" t="s">
        <v>152</v>
      </c>
      <c r="E12" s="32" t="s">
        <v>224</v>
      </c>
      <c r="F12" s="47" t="s">
        <v>153</v>
      </c>
      <c r="G12" s="46" t="s">
        <v>254</v>
      </c>
      <c r="H12" s="6" t="s">
        <v>20</v>
      </c>
      <c r="I12" s="1" t="s">
        <v>198</v>
      </c>
      <c r="J12" s="1" t="s">
        <v>18</v>
      </c>
    </row>
    <row r="13" spans="1:10" ht="15.75" x14ac:dyDescent="0.5">
      <c r="A13" s="1" t="s">
        <v>4</v>
      </c>
      <c r="B13" s="1" t="s">
        <v>179</v>
      </c>
      <c r="C13" s="1">
        <v>11</v>
      </c>
      <c r="D13" s="1" t="s">
        <v>159</v>
      </c>
      <c r="E13" s="32" t="s">
        <v>225</v>
      </c>
      <c r="F13" s="47" t="s">
        <v>255</v>
      </c>
      <c r="G13" s="46" t="s">
        <v>254</v>
      </c>
      <c r="H13" s="6" t="s">
        <v>20</v>
      </c>
      <c r="I13" s="1" t="s">
        <v>198</v>
      </c>
      <c r="J13" s="1" t="s">
        <v>18</v>
      </c>
    </row>
    <row r="14" spans="1:10" ht="15.75" x14ac:dyDescent="0.5">
      <c r="A14" s="1" t="s">
        <v>2</v>
      </c>
      <c r="B14" s="1" t="s">
        <v>179</v>
      </c>
      <c r="C14" s="1">
        <v>12</v>
      </c>
      <c r="D14" s="1" t="s">
        <v>166</v>
      </c>
      <c r="E14" s="32" t="s">
        <v>226</v>
      </c>
      <c r="F14" s="47" t="s">
        <v>256</v>
      </c>
      <c r="G14" s="46" t="s">
        <v>254</v>
      </c>
      <c r="H14" s="2" t="s">
        <v>20</v>
      </c>
      <c r="I14" s="1" t="s">
        <v>198</v>
      </c>
      <c r="J14" s="1" t="s">
        <v>18</v>
      </c>
    </row>
    <row r="15" spans="1:10" ht="15.75" x14ac:dyDescent="0.5">
      <c r="A15" s="1" t="s">
        <v>1</v>
      </c>
      <c r="B15" s="1" t="s">
        <v>179</v>
      </c>
      <c r="C15" s="1">
        <v>13</v>
      </c>
      <c r="D15" s="1" t="s">
        <v>170</v>
      </c>
      <c r="E15" s="32" t="s">
        <v>227</v>
      </c>
      <c r="F15" s="1" t="s">
        <v>195</v>
      </c>
      <c r="G15" s="46" t="s">
        <v>254</v>
      </c>
      <c r="H15" s="2" t="s">
        <v>20</v>
      </c>
      <c r="I15" s="1" t="s">
        <v>198</v>
      </c>
      <c r="J15" s="1" t="s">
        <v>18</v>
      </c>
    </row>
    <row r="16" spans="1:10" ht="15.75" x14ac:dyDescent="0.5">
      <c r="A16" s="1" t="s">
        <v>5</v>
      </c>
      <c r="B16" s="1" t="s">
        <v>179</v>
      </c>
      <c r="C16" s="1">
        <v>14</v>
      </c>
      <c r="D16" s="1" t="s">
        <v>191</v>
      </c>
      <c r="G16" s="46" t="s">
        <v>260</v>
      </c>
      <c r="H16" s="2" t="s">
        <v>20</v>
      </c>
      <c r="I16" s="1" t="s">
        <v>198</v>
      </c>
      <c r="J16" s="1" t="s">
        <v>22</v>
      </c>
    </row>
    <row r="17" spans="1:10" ht="15.75" x14ac:dyDescent="0.5">
      <c r="A17" s="13">
        <v>1</v>
      </c>
      <c r="B17" s="13" t="s">
        <v>180</v>
      </c>
      <c r="C17" s="13">
        <v>15</v>
      </c>
      <c r="D17" s="1" t="s">
        <v>47</v>
      </c>
      <c r="E17" s="30" t="s">
        <v>214</v>
      </c>
      <c r="F17" s="47" t="s">
        <v>62</v>
      </c>
      <c r="G17" s="46" t="s">
        <v>252</v>
      </c>
      <c r="H17" s="2" t="s">
        <v>18</v>
      </c>
      <c r="I17" s="1" t="s">
        <v>198</v>
      </c>
      <c r="J17" s="1" t="s">
        <v>34</v>
      </c>
    </row>
    <row r="18" spans="1:10" ht="15.75" x14ac:dyDescent="0.5">
      <c r="A18" s="1">
        <v>2</v>
      </c>
      <c r="B18" s="1" t="s">
        <v>180</v>
      </c>
      <c r="C18" s="1">
        <v>16</v>
      </c>
      <c r="D18" s="1" t="s">
        <v>54</v>
      </c>
      <c r="E18" s="30" t="s">
        <v>215</v>
      </c>
      <c r="F18" s="47" t="s">
        <v>63</v>
      </c>
      <c r="G18" s="46" t="s">
        <v>252</v>
      </c>
      <c r="H18" s="2" t="s">
        <v>17</v>
      </c>
      <c r="I18" s="1" t="s">
        <v>196</v>
      </c>
      <c r="J18" s="1" t="s">
        <v>20</v>
      </c>
    </row>
    <row r="19" spans="1:10" ht="15.75" x14ac:dyDescent="0.5">
      <c r="A19" s="1">
        <v>3</v>
      </c>
      <c r="B19" s="1" t="s">
        <v>180</v>
      </c>
      <c r="C19" s="1">
        <v>17</v>
      </c>
      <c r="D19" s="1" t="s">
        <v>61</v>
      </c>
      <c r="E19" s="30" t="s">
        <v>216</v>
      </c>
      <c r="F19" s="47" t="s">
        <v>64</v>
      </c>
      <c r="G19" s="46" t="s">
        <v>252</v>
      </c>
      <c r="H19" s="2" t="s">
        <v>17</v>
      </c>
      <c r="I19" s="1" t="s">
        <v>197</v>
      </c>
      <c r="J19" s="1" t="s">
        <v>24</v>
      </c>
    </row>
    <row r="20" spans="1:10" ht="15.75" x14ac:dyDescent="0.5">
      <c r="A20" s="1">
        <v>4</v>
      </c>
      <c r="B20" s="1" t="s">
        <v>180</v>
      </c>
      <c r="C20" s="1">
        <v>18</v>
      </c>
      <c r="D20" s="1" t="s">
        <v>80</v>
      </c>
      <c r="E20" s="30" t="s">
        <v>217</v>
      </c>
      <c r="F20" s="47" t="s">
        <v>82</v>
      </c>
      <c r="G20" s="46" t="s">
        <v>252</v>
      </c>
      <c r="H20" s="2" t="s">
        <v>15</v>
      </c>
      <c r="I20" s="1" t="s">
        <v>197</v>
      </c>
      <c r="J20" s="1" t="s">
        <v>17</v>
      </c>
    </row>
    <row r="21" spans="1:10" ht="15.75" x14ac:dyDescent="0.5">
      <c r="A21" s="1">
        <v>5</v>
      </c>
      <c r="B21" s="1" t="s">
        <v>180</v>
      </c>
      <c r="C21" s="1">
        <v>19</v>
      </c>
      <c r="D21" s="1" t="s">
        <v>92</v>
      </c>
      <c r="E21" s="30" t="s">
        <v>218</v>
      </c>
      <c r="F21" s="47" t="s">
        <v>93</v>
      </c>
      <c r="G21" s="46" t="s">
        <v>252</v>
      </c>
      <c r="H21" s="2" t="s">
        <v>15</v>
      </c>
      <c r="I21" s="1" t="s">
        <v>197</v>
      </c>
      <c r="J21" s="1" t="s">
        <v>21</v>
      </c>
    </row>
    <row r="22" spans="1:10" ht="15.75" x14ac:dyDescent="0.5">
      <c r="A22" s="1">
        <v>6</v>
      </c>
      <c r="B22" s="1" t="s">
        <v>180</v>
      </c>
      <c r="C22" s="1">
        <v>20</v>
      </c>
      <c r="D22" s="1" t="s">
        <v>111</v>
      </c>
      <c r="E22" s="30" t="s">
        <v>219</v>
      </c>
      <c r="F22" s="47" t="s">
        <v>113</v>
      </c>
      <c r="G22" s="46" t="s">
        <v>253</v>
      </c>
      <c r="H22" s="2" t="s">
        <v>15</v>
      </c>
      <c r="I22" s="1" t="s">
        <v>197</v>
      </c>
      <c r="J22" s="1" t="s">
        <v>21</v>
      </c>
    </row>
    <row r="23" spans="1:10" ht="15.75" x14ac:dyDescent="0.5">
      <c r="A23" s="1">
        <v>7</v>
      </c>
      <c r="B23" s="1" t="s">
        <v>180</v>
      </c>
      <c r="C23" s="1">
        <v>21</v>
      </c>
      <c r="D23" s="1" t="s">
        <v>116</v>
      </c>
      <c r="E23" s="30" t="s">
        <v>220</v>
      </c>
      <c r="F23" s="47" t="s">
        <v>117</v>
      </c>
      <c r="G23" s="46" t="s">
        <v>253</v>
      </c>
      <c r="H23" s="2" t="s">
        <v>14</v>
      </c>
      <c r="I23" s="1" t="s">
        <v>197</v>
      </c>
      <c r="J23" s="1" t="s">
        <v>31</v>
      </c>
    </row>
    <row r="24" spans="1:10" ht="15.75" x14ac:dyDescent="0.5">
      <c r="A24" s="1">
        <v>8</v>
      </c>
      <c r="B24" s="1" t="s">
        <v>180</v>
      </c>
      <c r="C24" s="1">
        <v>22</v>
      </c>
      <c r="D24" s="1" t="s">
        <v>124</v>
      </c>
      <c r="E24" s="30" t="s">
        <v>221</v>
      </c>
      <c r="F24" s="1" t="s">
        <v>125</v>
      </c>
      <c r="G24" s="46" t="s">
        <v>253</v>
      </c>
      <c r="H24" s="2" t="s">
        <v>14</v>
      </c>
      <c r="I24" s="1" t="s">
        <v>197</v>
      </c>
      <c r="J24" s="1" t="s">
        <v>31</v>
      </c>
    </row>
    <row r="25" spans="1:10" ht="15.75" x14ac:dyDescent="0.5">
      <c r="A25" s="1">
        <v>9</v>
      </c>
      <c r="B25" s="1" t="s">
        <v>180</v>
      </c>
      <c r="C25" s="1">
        <v>23</v>
      </c>
      <c r="D25" s="1" t="s">
        <v>132</v>
      </c>
      <c r="E25" s="30" t="s">
        <v>222</v>
      </c>
      <c r="F25" s="47" t="s">
        <v>134</v>
      </c>
      <c r="G25" s="46" t="s">
        <v>253</v>
      </c>
      <c r="H25" s="2" t="s">
        <v>14</v>
      </c>
      <c r="I25" s="1" t="s">
        <v>197</v>
      </c>
      <c r="J25" s="1" t="s">
        <v>31</v>
      </c>
    </row>
    <row r="26" spans="1:10" ht="15.75" x14ac:dyDescent="0.5">
      <c r="A26" s="1">
        <v>10</v>
      </c>
      <c r="B26" s="1" t="s">
        <v>180</v>
      </c>
      <c r="C26" s="1">
        <v>24</v>
      </c>
      <c r="D26" s="1" t="s">
        <v>143</v>
      </c>
      <c r="E26" s="30" t="s">
        <v>223</v>
      </c>
      <c r="F26" s="1" t="s">
        <v>144</v>
      </c>
      <c r="G26" s="46" t="s">
        <v>253</v>
      </c>
      <c r="H26" s="6" t="s">
        <v>14</v>
      </c>
      <c r="I26" s="1" t="s">
        <v>197</v>
      </c>
      <c r="J26" s="1" t="s">
        <v>31</v>
      </c>
    </row>
    <row r="27" spans="1:10" ht="15.75" x14ac:dyDescent="0.5">
      <c r="A27" s="1" t="s">
        <v>3</v>
      </c>
      <c r="B27" s="1" t="s">
        <v>180</v>
      </c>
      <c r="C27" s="1">
        <v>25</v>
      </c>
      <c r="D27" s="1" t="s">
        <v>152</v>
      </c>
      <c r="E27" s="30" t="s">
        <v>224</v>
      </c>
      <c r="F27" s="47" t="s">
        <v>153</v>
      </c>
      <c r="G27" s="46" t="s">
        <v>254</v>
      </c>
      <c r="H27" s="6" t="s">
        <v>1</v>
      </c>
      <c r="I27" s="1" t="s">
        <v>197</v>
      </c>
      <c r="J27" s="1" t="s">
        <v>18</v>
      </c>
    </row>
    <row r="28" spans="1:10" ht="15.75" x14ac:dyDescent="0.5">
      <c r="A28" s="1" t="s">
        <v>4</v>
      </c>
      <c r="B28" s="1" t="s">
        <v>180</v>
      </c>
      <c r="C28" s="1">
        <v>26</v>
      </c>
      <c r="D28" s="1" t="s">
        <v>159</v>
      </c>
      <c r="E28" s="30" t="s">
        <v>225</v>
      </c>
      <c r="F28" s="47" t="s">
        <v>255</v>
      </c>
      <c r="G28" s="46" t="s">
        <v>254</v>
      </c>
      <c r="H28" s="6" t="s">
        <v>1</v>
      </c>
      <c r="I28" s="1" t="s">
        <v>197</v>
      </c>
      <c r="J28" s="1" t="s">
        <v>18</v>
      </c>
    </row>
    <row r="29" spans="1:10" ht="15.75" x14ac:dyDescent="0.5">
      <c r="A29" s="1" t="s">
        <v>2</v>
      </c>
      <c r="B29" s="1" t="s">
        <v>180</v>
      </c>
      <c r="C29" s="1">
        <v>27</v>
      </c>
      <c r="D29" s="1" t="s">
        <v>166</v>
      </c>
      <c r="E29" s="30" t="s">
        <v>226</v>
      </c>
      <c r="F29" s="47" t="s">
        <v>256</v>
      </c>
      <c r="G29" s="46" t="s">
        <v>254</v>
      </c>
      <c r="H29" s="2" t="s">
        <v>1</v>
      </c>
      <c r="I29" s="1" t="s">
        <v>197</v>
      </c>
      <c r="J29" s="1" t="s">
        <v>1</v>
      </c>
    </row>
    <row r="30" spans="1:10" ht="15.75" x14ac:dyDescent="0.5">
      <c r="A30" s="1" t="s">
        <v>1</v>
      </c>
      <c r="B30" s="1" t="s">
        <v>180</v>
      </c>
      <c r="C30" s="1">
        <v>28</v>
      </c>
      <c r="D30" s="1" t="s">
        <v>170</v>
      </c>
      <c r="E30" s="30" t="s">
        <v>227</v>
      </c>
      <c r="F30" s="1" t="s">
        <v>195</v>
      </c>
      <c r="G30" s="46" t="s">
        <v>254</v>
      </c>
      <c r="H30" s="2" t="s">
        <v>1</v>
      </c>
      <c r="I30" s="1" t="s">
        <v>197</v>
      </c>
      <c r="J30" s="1" t="s">
        <v>1</v>
      </c>
    </row>
    <row r="31" spans="1:10" ht="15.75" x14ac:dyDescent="0.5">
      <c r="A31" s="1" t="s">
        <v>5</v>
      </c>
      <c r="B31" s="1" t="s">
        <v>180</v>
      </c>
      <c r="C31" s="1">
        <v>29</v>
      </c>
      <c r="D31" s="1" t="s">
        <v>191</v>
      </c>
      <c r="G31" s="46" t="s">
        <v>260</v>
      </c>
      <c r="H31" s="2" t="s">
        <v>1</v>
      </c>
      <c r="I31" s="1" t="s">
        <v>197</v>
      </c>
      <c r="J31" s="1" t="s">
        <v>1</v>
      </c>
    </row>
    <row r="32" spans="1:10" ht="15.75" x14ac:dyDescent="0.5">
      <c r="A32" s="13">
        <v>1</v>
      </c>
      <c r="B32" s="13" t="s">
        <v>182</v>
      </c>
      <c r="C32" s="13">
        <v>30</v>
      </c>
      <c r="D32" s="1" t="s">
        <v>48</v>
      </c>
      <c r="E32" s="30" t="s">
        <v>218</v>
      </c>
      <c r="F32" s="47" t="s">
        <v>66</v>
      </c>
      <c r="G32" s="46" t="s">
        <v>252</v>
      </c>
      <c r="H32" s="2" t="s">
        <v>2</v>
      </c>
      <c r="I32" s="1" t="s">
        <v>198</v>
      </c>
      <c r="J32" s="1" t="s">
        <v>38</v>
      </c>
    </row>
    <row r="33" spans="1:10" ht="15.75" x14ac:dyDescent="0.5">
      <c r="A33" s="1">
        <v>2</v>
      </c>
      <c r="B33" s="1" t="s">
        <v>182</v>
      </c>
      <c r="C33" s="1">
        <v>31</v>
      </c>
      <c r="D33" s="1" t="s">
        <v>59</v>
      </c>
      <c r="E33" s="30" t="s">
        <v>228</v>
      </c>
      <c r="F33" s="47" t="s">
        <v>67</v>
      </c>
      <c r="G33" s="46" t="s">
        <v>252</v>
      </c>
      <c r="H33" s="2" t="s">
        <v>3</v>
      </c>
      <c r="I33" s="1" t="s">
        <v>198</v>
      </c>
      <c r="J33" s="1" t="s">
        <v>19</v>
      </c>
    </row>
    <row r="34" spans="1:10" ht="15.75" x14ac:dyDescent="0.5">
      <c r="A34" s="1">
        <v>3</v>
      </c>
      <c r="B34" s="1" t="s">
        <v>182</v>
      </c>
      <c r="C34" s="1">
        <v>32</v>
      </c>
      <c r="D34" s="1" t="s">
        <v>71</v>
      </c>
      <c r="E34" s="30" t="s">
        <v>229</v>
      </c>
      <c r="F34" s="47" t="s">
        <v>73</v>
      </c>
      <c r="G34" s="46" t="s">
        <v>252</v>
      </c>
      <c r="H34" s="2" t="s">
        <v>3</v>
      </c>
      <c r="I34" s="1" t="s">
        <v>198</v>
      </c>
      <c r="J34" s="1" t="s">
        <v>19</v>
      </c>
    </row>
    <row r="35" spans="1:10" ht="15.75" x14ac:dyDescent="0.5">
      <c r="A35" s="1">
        <v>4</v>
      </c>
      <c r="B35" s="1" t="s">
        <v>182</v>
      </c>
      <c r="C35" s="1">
        <v>33</v>
      </c>
      <c r="D35" s="1" t="s">
        <v>83</v>
      </c>
      <c r="E35" s="30" t="s">
        <v>230</v>
      </c>
      <c r="F35" s="47" t="s">
        <v>85</v>
      </c>
      <c r="G35" s="46" t="s">
        <v>252</v>
      </c>
      <c r="H35" s="2" t="s">
        <v>22</v>
      </c>
      <c r="I35" s="1" t="s">
        <v>198</v>
      </c>
      <c r="J35" s="1" t="s">
        <v>23</v>
      </c>
    </row>
    <row r="36" spans="1:10" ht="15.75" x14ac:dyDescent="0.5">
      <c r="A36" s="1">
        <v>5</v>
      </c>
      <c r="B36" s="1" t="s">
        <v>182</v>
      </c>
      <c r="C36" s="1">
        <v>34</v>
      </c>
      <c r="D36" s="1" t="s">
        <v>94</v>
      </c>
      <c r="E36" s="30" t="s">
        <v>231</v>
      </c>
      <c r="F36" s="47" t="s">
        <v>96</v>
      </c>
      <c r="G36" s="46" t="s">
        <v>252</v>
      </c>
      <c r="H36" s="2" t="s">
        <v>22</v>
      </c>
      <c r="I36" s="1" t="s">
        <v>198</v>
      </c>
      <c r="J36" s="1" t="s">
        <v>23</v>
      </c>
    </row>
    <row r="37" spans="1:10" ht="15.75" x14ac:dyDescent="0.5">
      <c r="A37" s="1">
        <v>6</v>
      </c>
      <c r="B37" s="1" t="s">
        <v>182</v>
      </c>
      <c r="C37" s="1">
        <v>35</v>
      </c>
      <c r="D37" s="1" t="s">
        <v>103</v>
      </c>
      <c r="E37" s="30" t="s">
        <v>232</v>
      </c>
      <c r="F37" s="5" t="s">
        <v>262</v>
      </c>
      <c r="G37" s="46" t="s">
        <v>253</v>
      </c>
      <c r="H37" s="2" t="s">
        <v>22</v>
      </c>
      <c r="I37" s="1" t="s">
        <v>198</v>
      </c>
      <c r="J37" s="1" t="s">
        <v>23</v>
      </c>
    </row>
    <row r="38" spans="1:10" ht="15.75" x14ac:dyDescent="0.5">
      <c r="A38" s="1">
        <v>7</v>
      </c>
      <c r="B38" s="1" t="s">
        <v>182</v>
      </c>
      <c r="C38" s="1">
        <v>36</v>
      </c>
      <c r="D38" s="1" t="s">
        <v>119</v>
      </c>
      <c r="E38" s="30" t="s">
        <v>233</v>
      </c>
      <c r="F38" s="47" t="s">
        <v>121</v>
      </c>
      <c r="G38" s="46" t="s">
        <v>253</v>
      </c>
      <c r="H38" s="2" t="s">
        <v>21</v>
      </c>
      <c r="I38" s="1" t="s">
        <v>198</v>
      </c>
      <c r="J38" s="1" t="s">
        <v>31</v>
      </c>
    </row>
    <row r="39" spans="1:10" ht="15.75" x14ac:dyDescent="0.5">
      <c r="A39" s="1">
        <v>8</v>
      </c>
      <c r="B39" s="1" t="s">
        <v>182</v>
      </c>
      <c r="C39" s="1">
        <v>37</v>
      </c>
      <c r="D39" s="1" t="s">
        <v>122</v>
      </c>
      <c r="E39" s="30" t="s">
        <v>234</v>
      </c>
      <c r="F39" s="47" t="s">
        <v>123</v>
      </c>
      <c r="G39" s="46" t="s">
        <v>253</v>
      </c>
      <c r="H39" s="2" t="s">
        <v>21</v>
      </c>
      <c r="I39" s="1" t="s">
        <v>198</v>
      </c>
      <c r="J39" s="1" t="s">
        <v>30</v>
      </c>
    </row>
    <row r="40" spans="1:10" ht="15.75" x14ac:dyDescent="0.5">
      <c r="A40" s="1">
        <v>9</v>
      </c>
      <c r="B40" s="1" t="s">
        <v>182</v>
      </c>
      <c r="C40" s="1">
        <v>38</v>
      </c>
      <c r="D40" s="1" t="s">
        <v>135</v>
      </c>
      <c r="E40" s="30" t="s">
        <v>235</v>
      </c>
      <c r="F40" s="47" t="s">
        <v>137</v>
      </c>
      <c r="G40" s="46" t="s">
        <v>253</v>
      </c>
      <c r="H40" s="2" t="s">
        <v>21</v>
      </c>
      <c r="I40" s="1" t="s">
        <v>198</v>
      </c>
      <c r="J40" s="1" t="s">
        <v>30</v>
      </c>
    </row>
    <row r="41" spans="1:10" ht="15.75" x14ac:dyDescent="0.5">
      <c r="A41" s="1">
        <v>10</v>
      </c>
      <c r="B41" s="1" t="s">
        <v>182</v>
      </c>
      <c r="C41" s="1">
        <v>39</v>
      </c>
      <c r="D41" s="1" t="s">
        <v>145</v>
      </c>
      <c r="E41" s="30" t="s">
        <v>226</v>
      </c>
      <c r="F41" s="47" t="s">
        <v>146</v>
      </c>
      <c r="G41" s="46" t="s">
        <v>253</v>
      </c>
      <c r="H41" s="6" t="s">
        <v>21</v>
      </c>
      <c r="I41" s="1" t="s">
        <v>198</v>
      </c>
      <c r="J41" s="1" t="s">
        <v>29</v>
      </c>
    </row>
    <row r="42" spans="1:10" ht="15.75" x14ac:dyDescent="0.5">
      <c r="A42" s="1" t="s">
        <v>3</v>
      </c>
      <c r="B42" s="1" t="s">
        <v>182</v>
      </c>
      <c r="C42" s="1">
        <v>40</v>
      </c>
      <c r="D42" s="1" t="s">
        <v>154</v>
      </c>
      <c r="E42" s="30" t="s">
        <v>236</v>
      </c>
      <c r="F42" s="47" t="s">
        <v>156</v>
      </c>
      <c r="G42" s="46" t="s">
        <v>254</v>
      </c>
      <c r="H42" s="6" t="s">
        <v>20</v>
      </c>
      <c r="I42" s="1" t="s">
        <v>198</v>
      </c>
      <c r="J42" s="1" t="s">
        <v>26</v>
      </c>
    </row>
    <row r="43" spans="1:10" ht="15.75" x14ac:dyDescent="0.5">
      <c r="A43" s="1" t="s">
        <v>4</v>
      </c>
      <c r="B43" s="1" t="s">
        <v>182</v>
      </c>
      <c r="C43" s="1">
        <v>41</v>
      </c>
      <c r="D43" s="1" t="s">
        <v>161</v>
      </c>
      <c r="E43" s="30" t="s">
        <v>237</v>
      </c>
      <c r="F43" s="47" t="s">
        <v>257</v>
      </c>
      <c r="G43" s="46" t="s">
        <v>254</v>
      </c>
      <c r="H43" s="6" t="s">
        <v>20</v>
      </c>
      <c r="I43" s="1" t="s">
        <v>198</v>
      </c>
      <c r="J43" s="1" t="s">
        <v>22</v>
      </c>
    </row>
    <row r="44" spans="1:10" ht="15.75" x14ac:dyDescent="0.5">
      <c r="A44" s="1" t="s">
        <v>2</v>
      </c>
      <c r="B44" s="1" t="s">
        <v>182</v>
      </c>
      <c r="C44" s="1">
        <v>42</v>
      </c>
      <c r="D44" s="1" t="s">
        <v>167</v>
      </c>
      <c r="E44" s="30" t="s">
        <v>218</v>
      </c>
      <c r="F44" s="47" t="s">
        <v>258</v>
      </c>
      <c r="G44" s="46" t="s">
        <v>254</v>
      </c>
      <c r="H44" s="2" t="s">
        <v>20</v>
      </c>
      <c r="I44" s="1" t="s">
        <v>198</v>
      </c>
      <c r="J44" s="1" t="s">
        <v>22</v>
      </c>
    </row>
    <row r="45" spans="1:10" ht="15.75" x14ac:dyDescent="0.5">
      <c r="A45" s="1" t="s">
        <v>1</v>
      </c>
      <c r="B45" s="1" t="s">
        <v>182</v>
      </c>
      <c r="C45" s="1">
        <v>43</v>
      </c>
      <c r="D45" s="1" t="s">
        <v>172</v>
      </c>
      <c r="E45" s="30" t="s">
        <v>238</v>
      </c>
      <c r="F45" s="47" t="s">
        <v>263</v>
      </c>
      <c r="G45" s="46" t="s">
        <v>254</v>
      </c>
      <c r="H45" s="2" t="s">
        <v>20</v>
      </c>
      <c r="I45" s="1" t="s">
        <v>198</v>
      </c>
      <c r="J45" s="1" t="s">
        <v>22</v>
      </c>
    </row>
    <row r="46" spans="1:10" ht="15.75" x14ac:dyDescent="0.5">
      <c r="A46" s="1" t="s">
        <v>5</v>
      </c>
      <c r="B46" s="1" t="s">
        <v>182</v>
      </c>
      <c r="C46" s="1">
        <v>44</v>
      </c>
      <c r="D46" s="1" t="s">
        <v>192</v>
      </c>
      <c r="G46" s="46" t="s">
        <v>260</v>
      </c>
      <c r="H46" s="2" t="s">
        <v>20</v>
      </c>
      <c r="I46" s="1" t="s">
        <v>198</v>
      </c>
      <c r="J46" s="1" t="s">
        <v>22</v>
      </c>
    </row>
    <row r="47" spans="1:10" ht="15.75" x14ac:dyDescent="0.5">
      <c r="A47" s="13">
        <v>1</v>
      </c>
      <c r="B47" s="13" t="s">
        <v>181</v>
      </c>
      <c r="C47" s="13">
        <v>45</v>
      </c>
      <c r="D47" s="1" t="s">
        <v>48</v>
      </c>
      <c r="E47" s="30" t="s">
        <v>218</v>
      </c>
      <c r="F47" s="47" t="s">
        <v>66</v>
      </c>
      <c r="G47" s="46" t="s">
        <v>252</v>
      </c>
      <c r="H47" s="2" t="s">
        <v>18</v>
      </c>
      <c r="I47" s="1" t="s">
        <v>197</v>
      </c>
      <c r="J47" s="1" t="s">
        <v>5</v>
      </c>
    </row>
    <row r="48" spans="1:10" ht="15.75" x14ac:dyDescent="0.5">
      <c r="A48" s="1">
        <v>2</v>
      </c>
      <c r="B48" s="1" t="s">
        <v>181</v>
      </c>
      <c r="C48" s="1">
        <v>46</v>
      </c>
      <c r="D48" s="1" t="s">
        <v>59</v>
      </c>
      <c r="E48" s="30" t="s">
        <v>228</v>
      </c>
      <c r="F48" s="47" t="s">
        <v>67</v>
      </c>
      <c r="G48" s="46" t="s">
        <v>252</v>
      </c>
      <c r="H48" s="2" t="s">
        <v>17</v>
      </c>
      <c r="I48" s="1" t="s">
        <v>197</v>
      </c>
      <c r="J48" s="1" t="s">
        <v>24</v>
      </c>
    </row>
    <row r="49" spans="1:10" ht="15.75" x14ac:dyDescent="0.5">
      <c r="A49" s="1">
        <v>3</v>
      </c>
      <c r="B49" s="1" t="s">
        <v>181</v>
      </c>
      <c r="C49" s="1">
        <v>47</v>
      </c>
      <c r="D49" s="1" t="s">
        <v>71</v>
      </c>
      <c r="E49" s="30" t="s">
        <v>229</v>
      </c>
      <c r="F49" s="47" t="s">
        <v>73</v>
      </c>
      <c r="G49" s="46" t="s">
        <v>252</v>
      </c>
      <c r="H49" s="2" t="s">
        <v>17</v>
      </c>
      <c r="I49" s="1" t="s">
        <v>197</v>
      </c>
      <c r="J49" s="1" t="s">
        <v>24</v>
      </c>
    </row>
    <row r="50" spans="1:10" ht="15.75" x14ac:dyDescent="0.5">
      <c r="A50" s="1">
        <v>4</v>
      </c>
      <c r="B50" s="1" t="s">
        <v>181</v>
      </c>
      <c r="C50" s="1">
        <v>48</v>
      </c>
      <c r="D50" s="1" t="s">
        <v>83</v>
      </c>
      <c r="E50" s="30" t="s">
        <v>239</v>
      </c>
      <c r="F50" s="47" t="s">
        <v>85</v>
      </c>
      <c r="G50" s="46" t="s">
        <v>252</v>
      </c>
      <c r="H50" s="2" t="s">
        <v>15</v>
      </c>
      <c r="I50" s="1" t="s">
        <v>197</v>
      </c>
      <c r="J50" s="1" t="s">
        <v>21</v>
      </c>
    </row>
    <row r="51" spans="1:10" ht="15.75" x14ac:dyDescent="0.5">
      <c r="A51" s="1">
        <v>5</v>
      </c>
      <c r="B51" s="1" t="s">
        <v>181</v>
      </c>
      <c r="C51" s="1">
        <v>49</v>
      </c>
      <c r="D51" s="1" t="s">
        <v>94</v>
      </c>
      <c r="E51" s="30" t="s">
        <v>231</v>
      </c>
      <c r="F51" s="47" t="s">
        <v>96</v>
      </c>
      <c r="G51" s="46" t="s">
        <v>252</v>
      </c>
      <c r="H51" s="2" t="s">
        <v>15</v>
      </c>
      <c r="I51" s="1" t="s">
        <v>197</v>
      </c>
      <c r="J51" s="1" t="s">
        <v>21</v>
      </c>
    </row>
    <row r="52" spans="1:10" ht="15.75" x14ac:dyDescent="0.5">
      <c r="A52" s="1">
        <v>6</v>
      </c>
      <c r="B52" s="1" t="s">
        <v>181</v>
      </c>
      <c r="C52" s="1">
        <v>50</v>
      </c>
      <c r="D52" s="1" t="s">
        <v>103</v>
      </c>
      <c r="E52" s="30" t="s">
        <v>232</v>
      </c>
      <c r="F52" s="5" t="s">
        <v>262</v>
      </c>
      <c r="G52" s="46" t="s">
        <v>253</v>
      </c>
      <c r="H52" s="2" t="s">
        <v>15</v>
      </c>
      <c r="I52" s="1" t="s">
        <v>197</v>
      </c>
      <c r="J52" s="1" t="s">
        <v>17</v>
      </c>
    </row>
    <row r="53" spans="1:10" ht="15.75" x14ac:dyDescent="0.5">
      <c r="A53" s="1">
        <v>7</v>
      </c>
      <c r="B53" s="1" t="s">
        <v>181</v>
      </c>
      <c r="C53" s="1">
        <v>51</v>
      </c>
      <c r="D53" s="1" t="s">
        <v>119</v>
      </c>
      <c r="E53" s="30" t="s">
        <v>233</v>
      </c>
      <c r="F53" s="47" t="s">
        <v>121</v>
      </c>
      <c r="G53" s="46" t="s">
        <v>253</v>
      </c>
      <c r="H53" s="2" t="s">
        <v>14</v>
      </c>
      <c r="I53" s="1" t="s">
        <v>197</v>
      </c>
      <c r="J53" s="1" t="s">
        <v>25</v>
      </c>
    </row>
    <row r="54" spans="1:10" ht="15.75" x14ac:dyDescent="0.5">
      <c r="A54" s="1">
        <v>8</v>
      </c>
      <c r="B54" s="1" t="s">
        <v>181</v>
      </c>
      <c r="C54" s="1">
        <v>52</v>
      </c>
      <c r="D54" s="1" t="s">
        <v>122</v>
      </c>
      <c r="E54" s="30" t="s">
        <v>234</v>
      </c>
      <c r="F54" s="47" t="s">
        <v>123</v>
      </c>
      <c r="G54" s="46" t="s">
        <v>253</v>
      </c>
      <c r="H54" s="2" t="s">
        <v>14</v>
      </c>
      <c r="I54" s="1" t="s">
        <v>197</v>
      </c>
      <c r="J54" s="1" t="s">
        <v>25</v>
      </c>
    </row>
    <row r="55" spans="1:10" ht="15.75" x14ac:dyDescent="0.5">
      <c r="A55" s="1">
        <v>9</v>
      </c>
      <c r="B55" s="1" t="s">
        <v>181</v>
      </c>
      <c r="C55" s="1">
        <v>53</v>
      </c>
      <c r="D55" s="1" t="s">
        <v>135</v>
      </c>
      <c r="E55" s="30" t="s">
        <v>235</v>
      </c>
      <c r="F55" s="47" t="s">
        <v>137</v>
      </c>
      <c r="G55" s="46" t="s">
        <v>253</v>
      </c>
      <c r="H55" s="2" t="s">
        <v>14</v>
      </c>
      <c r="I55" s="1" t="s">
        <v>197</v>
      </c>
      <c r="J55" s="1" t="s">
        <v>25</v>
      </c>
    </row>
    <row r="56" spans="1:10" ht="15.75" x14ac:dyDescent="0.5">
      <c r="A56" s="1">
        <v>10</v>
      </c>
      <c r="B56" s="1" t="s">
        <v>181</v>
      </c>
      <c r="C56" s="1">
        <v>54</v>
      </c>
      <c r="D56" s="1" t="s">
        <v>145</v>
      </c>
      <c r="E56" s="30" t="s">
        <v>226</v>
      </c>
      <c r="F56" s="47" t="s">
        <v>146</v>
      </c>
      <c r="G56" s="46" t="s">
        <v>253</v>
      </c>
      <c r="H56" s="6" t="s">
        <v>14</v>
      </c>
      <c r="I56" s="1" t="s">
        <v>197</v>
      </c>
      <c r="J56" s="1" t="s">
        <v>25</v>
      </c>
    </row>
    <row r="57" spans="1:10" ht="15.75" x14ac:dyDescent="0.5">
      <c r="A57" s="1" t="s">
        <v>3</v>
      </c>
      <c r="B57" s="1" t="s">
        <v>181</v>
      </c>
      <c r="C57" s="1">
        <v>55</v>
      </c>
      <c r="D57" s="1" t="s">
        <v>154</v>
      </c>
      <c r="E57" s="30" t="s">
        <v>236</v>
      </c>
      <c r="F57" s="47" t="s">
        <v>156</v>
      </c>
      <c r="G57" s="46" t="s">
        <v>254</v>
      </c>
      <c r="H57" s="6" t="s">
        <v>1</v>
      </c>
      <c r="I57" s="1" t="s">
        <v>197</v>
      </c>
      <c r="J57" s="1" t="s">
        <v>1</v>
      </c>
    </row>
    <row r="58" spans="1:10" ht="15.75" x14ac:dyDescent="0.5">
      <c r="A58" s="1" t="s">
        <v>4</v>
      </c>
      <c r="B58" s="1" t="s">
        <v>181</v>
      </c>
      <c r="C58" s="1">
        <v>56</v>
      </c>
      <c r="D58" s="1" t="s">
        <v>161</v>
      </c>
      <c r="E58" s="30" t="s">
        <v>237</v>
      </c>
      <c r="F58" s="47" t="s">
        <v>257</v>
      </c>
      <c r="G58" s="46" t="s">
        <v>254</v>
      </c>
      <c r="H58" s="6" t="s">
        <v>1</v>
      </c>
      <c r="I58" s="1" t="s">
        <v>197</v>
      </c>
      <c r="J58" s="1" t="s">
        <v>1</v>
      </c>
    </row>
    <row r="59" spans="1:10" ht="15.75" x14ac:dyDescent="0.5">
      <c r="A59" s="1" t="s">
        <v>2</v>
      </c>
      <c r="B59" s="1" t="s">
        <v>181</v>
      </c>
      <c r="C59" s="1">
        <v>57</v>
      </c>
      <c r="D59" s="1" t="s">
        <v>167</v>
      </c>
      <c r="E59" s="30" t="s">
        <v>218</v>
      </c>
      <c r="F59" s="47" t="s">
        <v>258</v>
      </c>
      <c r="G59" s="46" t="s">
        <v>254</v>
      </c>
      <c r="H59" s="2" t="s">
        <v>1</v>
      </c>
      <c r="I59" s="1" t="s">
        <v>197</v>
      </c>
      <c r="J59" s="1" t="s">
        <v>1</v>
      </c>
    </row>
    <row r="60" spans="1:10" ht="15.75" x14ac:dyDescent="0.5">
      <c r="A60" s="1" t="s">
        <v>1</v>
      </c>
      <c r="B60" s="1" t="s">
        <v>181</v>
      </c>
      <c r="C60" s="1">
        <v>58</v>
      </c>
      <c r="D60" s="1" t="s">
        <v>172</v>
      </c>
      <c r="E60" s="30" t="s">
        <v>238</v>
      </c>
      <c r="F60" s="47" t="s">
        <v>263</v>
      </c>
      <c r="G60" s="46" t="s">
        <v>254</v>
      </c>
      <c r="H60" s="2" t="s">
        <v>1</v>
      </c>
      <c r="I60" s="1" t="s">
        <v>197</v>
      </c>
      <c r="J60" s="1" t="s">
        <v>18</v>
      </c>
    </row>
    <row r="61" spans="1:10" ht="15.75" x14ac:dyDescent="0.5">
      <c r="A61" s="1" t="s">
        <v>5</v>
      </c>
      <c r="B61" s="1" t="s">
        <v>181</v>
      </c>
      <c r="C61" s="1">
        <v>59</v>
      </c>
      <c r="D61" s="1" t="s">
        <v>192</v>
      </c>
      <c r="G61" s="46" t="s">
        <v>260</v>
      </c>
      <c r="H61" s="2" t="s">
        <v>1</v>
      </c>
      <c r="I61" s="1" t="s">
        <v>197</v>
      </c>
      <c r="J61" s="1" t="s">
        <v>18</v>
      </c>
    </row>
    <row r="62" spans="1:10" ht="15.75" x14ac:dyDescent="0.5">
      <c r="A62" s="13">
        <v>1</v>
      </c>
      <c r="B62" s="13" t="s">
        <v>183</v>
      </c>
      <c r="C62" s="33">
        <v>60</v>
      </c>
      <c r="D62" s="1" t="s">
        <v>49</v>
      </c>
      <c r="E62" s="36" t="s">
        <v>224</v>
      </c>
      <c r="F62" s="48" t="s">
        <v>68</v>
      </c>
      <c r="G62" s="50" t="s">
        <v>252</v>
      </c>
      <c r="H62" s="2" t="s">
        <v>2</v>
      </c>
      <c r="I62" s="1" t="s">
        <v>198</v>
      </c>
      <c r="J62" s="33" t="s">
        <v>32</v>
      </c>
    </row>
    <row r="63" spans="1:10" ht="15.75" x14ac:dyDescent="0.5">
      <c r="A63" s="1">
        <v>2</v>
      </c>
      <c r="B63" s="1" t="s">
        <v>183</v>
      </c>
      <c r="C63" s="1">
        <v>61</v>
      </c>
      <c r="D63" s="1" t="s">
        <v>56</v>
      </c>
      <c r="E63" s="30" t="s">
        <v>214</v>
      </c>
      <c r="F63" s="47" t="s">
        <v>69</v>
      </c>
      <c r="G63" s="46" t="s">
        <v>252</v>
      </c>
      <c r="H63" s="2" t="s">
        <v>3</v>
      </c>
      <c r="I63" s="1" t="s">
        <v>198</v>
      </c>
      <c r="J63" s="1" t="s">
        <v>15</v>
      </c>
    </row>
    <row r="64" spans="1:10" ht="15.75" x14ac:dyDescent="0.5">
      <c r="A64" s="1">
        <v>3</v>
      </c>
      <c r="B64" s="1" t="s">
        <v>183</v>
      </c>
      <c r="C64" s="1">
        <v>62</v>
      </c>
      <c r="D64" s="1" t="s">
        <v>74</v>
      </c>
      <c r="E64" s="30" t="s">
        <v>240</v>
      </c>
      <c r="F64" s="47" t="s">
        <v>76</v>
      </c>
      <c r="G64" s="46" t="s">
        <v>252</v>
      </c>
      <c r="H64" s="2" t="s">
        <v>3</v>
      </c>
      <c r="I64" s="1" t="s">
        <v>198</v>
      </c>
      <c r="J64" s="1" t="s">
        <v>27</v>
      </c>
    </row>
    <row r="65" spans="1:10" ht="15.75" x14ac:dyDescent="0.5">
      <c r="A65" s="1">
        <v>4</v>
      </c>
      <c r="B65" s="1" t="s">
        <v>183</v>
      </c>
      <c r="C65" s="1">
        <v>63</v>
      </c>
      <c r="D65" s="1" t="s">
        <v>86</v>
      </c>
      <c r="E65" s="30" t="s">
        <v>241</v>
      </c>
      <c r="F65" s="47" t="s">
        <v>88</v>
      </c>
      <c r="G65" s="46" t="s">
        <v>252</v>
      </c>
      <c r="H65" s="2" t="s">
        <v>22</v>
      </c>
      <c r="I65" s="1" t="s">
        <v>198</v>
      </c>
      <c r="J65" s="1" t="s">
        <v>28</v>
      </c>
    </row>
    <row r="66" spans="1:10" ht="15.75" x14ac:dyDescent="0.5">
      <c r="A66" s="1">
        <v>5</v>
      </c>
      <c r="B66" s="1" t="s">
        <v>183</v>
      </c>
      <c r="C66" s="1">
        <v>64</v>
      </c>
      <c r="D66" s="1" t="s">
        <v>97</v>
      </c>
      <c r="E66" s="30" t="s">
        <v>242</v>
      </c>
      <c r="F66" s="47" t="s">
        <v>99</v>
      </c>
      <c r="G66" s="46" t="s">
        <v>252</v>
      </c>
      <c r="H66" s="2" t="s">
        <v>22</v>
      </c>
      <c r="I66" s="1" t="s">
        <v>198</v>
      </c>
      <c r="J66" s="1" t="s">
        <v>28</v>
      </c>
    </row>
    <row r="67" spans="1:10" ht="15.75" x14ac:dyDescent="0.5">
      <c r="A67" s="1">
        <v>6</v>
      </c>
      <c r="B67" s="1" t="s">
        <v>183</v>
      </c>
      <c r="C67" s="1">
        <v>65</v>
      </c>
      <c r="D67" s="1" t="s">
        <v>105</v>
      </c>
      <c r="E67" s="30" t="s">
        <v>243</v>
      </c>
      <c r="F67" s="47" t="s">
        <v>107</v>
      </c>
      <c r="G67" s="46" t="s">
        <v>253</v>
      </c>
      <c r="H67" s="2" t="s">
        <v>22</v>
      </c>
      <c r="I67" s="1" t="s">
        <v>198</v>
      </c>
      <c r="J67" s="1" t="s">
        <v>28</v>
      </c>
    </row>
    <row r="68" spans="1:10" ht="15.75" x14ac:dyDescent="0.5">
      <c r="A68" s="1">
        <v>7</v>
      </c>
      <c r="B68" s="1" t="s">
        <v>183</v>
      </c>
      <c r="C68" s="1">
        <v>66</v>
      </c>
      <c r="D68" s="1" t="s">
        <v>114</v>
      </c>
      <c r="E68" s="30" t="s">
        <v>218</v>
      </c>
      <c r="F68" s="47" t="s">
        <v>115</v>
      </c>
      <c r="G68" s="46" t="s">
        <v>253</v>
      </c>
      <c r="H68" s="2" t="s">
        <v>21</v>
      </c>
      <c r="I68" s="1" t="s">
        <v>198</v>
      </c>
      <c r="J68" s="1" t="s">
        <v>29</v>
      </c>
    </row>
    <row r="69" spans="1:10" ht="15.75" x14ac:dyDescent="0.5">
      <c r="A69" s="1">
        <v>8</v>
      </c>
      <c r="B69" s="1" t="s">
        <v>183</v>
      </c>
      <c r="C69" s="1">
        <v>67</v>
      </c>
      <c r="D69" s="1" t="s">
        <v>126</v>
      </c>
      <c r="E69" s="30" t="s">
        <v>244</v>
      </c>
      <c r="F69" s="47" t="s">
        <v>128</v>
      </c>
      <c r="G69" s="46" t="s">
        <v>253</v>
      </c>
      <c r="H69" s="2" t="s">
        <v>21</v>
      </c>
      <c r="I69" s="1" t="s">
        <v>198</v>
      </c>
      <c r="J69" s="1" t="s">
        <v>29</v>
      </c>
    </row>
    <row r="70" spans="1:10" ht="15.75" x14ac:dyDescent="0.5">
      <c r="A70" s="1">
        <v>9</v>
      </c>
      <c r="B70" s="1" t="s">
        <v>183</v>
      </c>
      <c r="C70" s="1">
        <v>68</v>
      </c>
      <c r="D70" s="1" t="s">
        <v>138</v>
      </c>
      <c r="E70" s="30" t="s">
        <v>245</v>
      </c>
      <c r="F70" s="47" t="s">
        <v>139</v>
      </c>
      <c r="G70" s="46" t="s">
        <v>253</v>
      </c>
      <c r="H70" s="2" t="s">
        <v>21</v>
      </c>
      <c r="I70" s="1" t="s">
        <v>198</v>
      </c>
      <c r="J70" s="1" t="s">
        <v>29</v>
      </c>
    </row>
    <row r="71" spans="1:10" ht="15.75" x14ac:dyDescent="0.5">
      <c r="A71" s="1">
        <v>10</v>
      </c>
      <c r="B71" s="1" t="s">
        <v>183</v>
      </c>
      <c r="C71" s="1">
        <v>69</v>
      </c>
      <c r="D71" s="1" t="s">
        <v>147</v>
      </c>
      <c r="E71" s="30" t="s">
        <v>226</v>
      </c>
      <c r="F71" s="47" t="s">
        <v>148</v>
      </c>
      <c r="G71" s="46" t="s">
        <v>253</v>
      </c>
      <c r="H71" s="6" t="s">
        <v>21</v>
      </c>
      <c r="I71" s="1" t="s">
        <v>198</v>
      </c>
      <c r="J71" s="1" t="s">
        <v>29</v>
      </c>
    </row>
    <row r="72" spans="1:10" ht="15.75" x14ac:dyDescent="0.5">
      <c r="A72" s="1" t="s">
        <v>3</v>
      </c>
      <c r="B72" s="1" t="s">
        <v>183</v>
      </c>
      <c r="C72" s="1">
        <v>70</v>
      </c>
      <c r="D72" s="1" t="s">
        <v>157</v>
      </c>
      <c r="E72" s="30" t="s">
        <v>215</v>
      </c>
      <c r="F72" s="47" t="s">
        <v>259</v>
      </c>
      <c r="G72" s="46" t="s">
        <v>254</v>
      </c>
      <c r="H72" s="6" t="s">
        <v>20</v>
      </c>
      <c r="I72" s="1" t="s">
        <v>198</v>
      </c>
      <c r="J72" s="1" t="s">
        <v>22</v>
      </c>
    </row>
    <row r="73" spans="1:10" ht="15.75" x14ac:dyDescent="0.5">
      <c r="A73" s="1" t="s">
        <v>4</v>
      </c>
      <c r="B73" s="1" t="s">
        <v>183</v>
      </c>
      <c r="C73" s="1">
        <v>71</v>
      </c>
      <c r="D73" s="1" t="s">
        <v>163</v>
      </c>
      <c r="E73" s="30" t="s">
        <v>233</v>
      </c>
      <c r="F73" s="47" t="s">
        <v>264</v>
      </c>
      <c r="G73" s="46" t="s">
        <v>254</v>
      </c>
      <c r="H73" s="6" t="s">
        <v>20</v>
      </c>
      <c r="I73" s="1" t="s">
        <v>198</v>
      </c>
      <c r="J73" s="1" t="s">
        <v>22</v>
      </c>
    </row>
    <row r="74" spans="1:10" ht="15.75" x14ac:dyDescent="0.5">
      <c r="A74" s="1" t="s">
        <v>2</v>
      </c>
      <c r="B74" s="1" t="s">
        <v>183</v>
      </c>
      <c r="C74" s="1">
        <v>72</v>
      </c>
      <c r="D74" s="1" t="s">
        <v>169</v>
      </c>
      <c r="E74" s="30" t="s">
        <v>218</v>
      </c>
      <c r="F74" s="47" t="s">
        <v>265</v>
      </c>
      <c r="G74" s="46" t="s">
        <v>254</v>
      </c>
      <c r="H74" s="2" t="s">
        <v>20</v>
      </c>
      <c r="I74" s="1" t="s">
        <v>198</v>
      </c>
      <c r="J74" s="1" t="s">
        <v>22</v>
      </c>
    </row>
    <row r="75" spans="1:10" ht="15.75" x14ac:dyDescent="0.5">
      <c r="A75" s="1" t="s">
        <v>1</v>
      </c>
      <c r="B75" s="1" t="s">
        <v>183</v>
      </c>
      <c r="C75" s="1">
        <v>73</v>
      </c>
      <c r="D75" s="1" t="s">
        <v>174</v>
      </c>
      <c r="E75" s="30" t="s">
        <v>230</v>
      </c>
      <c r="F75" s="47" t="s">
        <v>266</v>
      </c>
      <c r="G75" s="46" t="s">
        <v>254</v>
      </c>
      <c r="H75" s="2" t="s">
        <v>20</v>
      </c>
      <c r="I75" s="1" t="s">
        <v>198</v>
      </c>
      <c r="J75" s="1" t="s">
        <v>26</v>
      </c>
    </row>
    <row r="76" spans="1:10" ht="15.75" x14ac:dyDescent="0.5">
      <c r="A76" s="1" t="s">
        <v>5</v>
      </c>
      <c r="B76" s="1" t="s">
        <v>183</v>
      </c>
      <c r="C76" s="1">
        <v>74</v>
      </c>
      <c r="D76" s="1" t="s">
        <v>193</v>
      </c>
      <c r="G76" s="46" t="s">
        <v>260</v>
      </c>
      <c r="H76" s="2" t="s">
        <v>20</v>
      </c>
      <c r="I76" s="1" t="s">
        <v>198</v>
      </c>
      <c r="J76" s="1" t="s">
        <v>26</v>
      </c>
    </row>
    <row r="77" spans="1:10" ht="15.75" x14ac:dyDescent="0.5">
      <c r="A77" s="13">
        <v>1</v>
      </c>
      <c r="B77" s="13" t="s">
        <v>184</v>
      </c>
      <c r="C77" s="13">
        <v>75</v>
      </c>
      <c r="D77" s="1" t="s">
        <v>49</v>
      </c>
      <c r="E77" s="30" t="s">
        <v>224</v>
      </c>
      <c r="F77" s="48" t="s">
        <v>68</v>
      </c>
      <c r="G77" s="46" t="s">
        <v>252</v>
      </c>
      <c r="H77" s="2" t="s">
        <v>18</v>
      </c>
      <c r="I77" s="1" t="s">
        <v>197</v>
      </c>
      <c r="J77" s="13" t="s">
        <v>4</v>
      </c>
    </row>
    <row r="78" spans="1:10" ht="15.75" x14ac:dyDescent="0.5">
      <c r="A78" s="1">
        <v>2</v>
      </c>
      <c r="B78" s="1" t="s">
        <v>184</v>
      </c>
      <c r="C78" s="1">
        <v>76</v>
      </c>
      <c r="D78" s="1" t="s">
        <v>56</v>
      </c>
      <c r="E78" s="30" t="s">
        <v>214</v>
      </c>
      <c r="F78" s="47" t="s">
        <v>69</v>
      </c>
      <c r="G78" s="46" t="s">
        <v>252</v>
      </c>
      <c r="H78" s="2" t="s">
        <v>17</v>
      </c>
      <c r="I78" s="1" t="s">
        <v>197</v>
      </c>
      <c r="J78" s="1" t="s">
        <v>24</v>
      </c>
    </row>
    <row r="79" spans="1:10" ht="15.75" x14ac:dyDescent="0.5">
      <c r="A79" s="1">
        <v>3</v>
      </c>
      <c r="B79" s="1" t="s">
        <v>184</v>
      </c>
      <c r="C79" s="1">
        <v>77</v>
      </c>
      <c r="D79" s="1" t="s">
        <v>74</v>
      </c>
      <c r="E79" s="30" t="s">
        <v>240</v>
      </c>
      <c r="F79" s="47" t="s">
        <v>76</v>
      </c>
      <c r="G79" s="46" t="s">
        <v>252</v>
      </c>
      <c r="H79" s="2" t="s">
        <v>17</v>
      </c>
      <c r="I79" s="1" t="s">
        <v>197</v>
      </c>
      <c r="J79" s="1" t="s">
        <v>14</v>
      </c>
    </row>
    <row r="80" spans="1:10" ht="15.75" x14ac:dyDescent="0.5">
      <c r="A80" s="1">
        <v>4</v>
      </c>
      <c r="B80" s="1" t="s">
        <v>184</v>
      </c>
      <c r="C80" s="1">
        <v>78</v>
      </c>
      <c r="D80" s="1" t="s">
        <v>86</v>
      </c>
      <c r="E80" s="30" t="s">
        <v>241</v>
      </c>
      <c r="F80" s="47" t="s">
        <v>88</v>
      </c>
      <c r="G80" s="46" t="s">
        <v>252</v>
      </c>
      <c r="H80" s="2" t="s">
        <v>15</v>
      </c>
      <c r="I80" s="1" t="s">
        <v>197</v>
      </c>
      <c r="J80" s="1" t="s">
        <v>17</v>
      </c>
    </row>
    <row r="81" spans="1:10" ht="15.75" x14ac:dyDescent="0.5">
      <c r="A81" s="1">
        <v>5</v>
      </c>
      <c r="B81" s="1" t="s">
        <v>184</v>
      </c>
      <c r="C81" s="1">
        <v>79</v>
      </c>
      <c r="D81" s="1" t="s">
        <v>97</v>
      </c>
      <c r="E81" s="30" t="s">
        <v>242</v>
      </c>
      <c r="F81" s="47" t="s">
        <v>99</v>
      </c>
      <c r="G81" s="46" t="s">
        <v>252</v>
      </c>
      <c r="H81" s="2" t="s">
        <v>15</v>
      </c>
      <c r="I81" s="1" t="s">
        <v>197</v>
      </c>
      <c r="J81" s="1" t="s">
        <v>17</v>
      </c>
    </row>
    <row r="82" spans="1:10" ht="15.75" x14ac:dyDescent="0.5">
      <c r="A82" s="1">
        <v>6</v>
      </c>
      <c r="B82" s="1" t="s">
        <v>184</v>
      </c>
      <c r="C82" s="5">
        <v>80</v>
      </c>
      <c r="D82" s="1" t="s">
        <v>105</v>
      </c>
      <c r="E82" s="30" t="s">
        <v>243</v>
      </c>
      <c r="F82" s="47" t="s">
        <v>107</v>
      </c>
      <c r="G82" s="46" t="s">
        <v>253</v>
      </c>
      <c r="H82" s="2" t="s">
        <v>15</v>
      </c>
      <c r="I82" s="1" t="s">
        <v>197</v>
      </c>
      <c r="J82" s="1" t="s">
        <v>17</v>
      </c>
    </row>
    <row r="83" spans="1:10" ht="15.75" x14ac:dyDescent="0.5">
      <c r="A83" s="1">
        <v>7</v>
      </c>
      <c r="B83" s="1" t="s">
        <v>184</v>
      </c>
      <c r="C83" s="5">
        <v>81</v>
      </c>
      <c r="D83" s="1" t="s">
        <v>114</v>
      </c>
      <c r="E83" s="30" t="s">
        <v>218</v>
      </c>
      <c r="F83" s="47" t="s">
        <v>115</v>
      </c>
      <c r="G83" s="46" t="s">
        <v>253</v>
      </c>
      <c r="H83" s="2" t="s">
        <v>14</v>
      </c>
      <c r="I83" s="1" t="s">
        <v>197</v>
      </c>
      <c r="J83" s="1" t="s">
        <v>25</v>
      </c>
    </row>
    <row r="84" spans="1:10" ht="15.75" x14ac:dyDescent="0.5">
      <c r="A84" s="1">
        <v>8</v>
      </c>
      <c r="B84" s="1" t="s">
        <v>184</v>
      </c>
      <c r="C84" s="5">
        <v>82</v>
      </c>
      <c r="D84" s="1" t="s">
        <v>126</v>
      </c>
      <c r="E84" s="30" t="s">
        <v>244</v>
      </c>
      <c r="F84" s="47" t="s">
        <v>128</v>
      </c>
      <c r="G84" s="46" t="s">
        <v>253</v>
      </c>
      <c r="H84" s="2" t="s">
        <v>14</v>
      </c>
      <c r="I84" s="1" t="s">
        <v>197</v>
      </c>
      <c r="J84" s="1" t="s">
        <v>25</v>
      </c>
    </row>
    <row r="85" spans="1:10" ht="15.75" x14ac:dyDescent="0.5">
      <c r="A85" s="1">
        <v>9</v>
      </c>
      <c r="B85" s="1" t="s">
        <v>184</v>
      </c>
      <c r="C85" s="5">
        <v>83</v>
      </c>
      <c r="D85" s="1" t="s">
        <v>138</v>
      </c>
      <c r="E85" s="30" t="s">
        <v>245</v>
      </c>
      <c r="F85" s="47" t="s">
        <v>139</v>
      </c>
      <c r="G85" s="46" t="s">
        <v>253</v>
      </c>
      <c r="H85" s="2" t="s">
        <v>14</v>
      </c>
      <c r="I85" s="1" t="s">
        <v>197</v>
      </c>
      <c r="J85" s="1" t="s">
        <v>25</v>
      </c>
    </row>
    <row r="86" spans="1:10" ht="15.75" x14ac:dyDescent="0.5">
      <c r="A86" s="1">
        <v>10</v>
      </c>
      <c r="B86" s="1" t="s">
        <v>184</v>
      </c>
      <c r="C86" s="5">
        <v>84</v>
      </c>
      <c r="D86" s="1" t="s">
        <v>147</v>
      </c>
      <c r="E86" s="30" t="s">
        <v>226</v>
      </c>
      <c r="F86" s="47" t="s">
        <v>148</v>
      </c>
      <c r="G86" s="46" t="s">
        <v>253</v>
      </c>
      <c r="H86" s="6" t="s">
        <v>14</v>
      </c>
      <c r="I86" s="1" t="s">
        <v>197</v>
      </c>
      <c r="J86" s="1" t="s">
        <v>25</v>
      </c>
    </row>
    <row r="87" spans="1:10" ht="15.75" x14ac:dyDescent="0.5">
      <c r="A87" s="1" t="s">
        <v>3</v>
      </c>
      <c r="B87" s="1" t="s">
        <v>184</v>
      </c>
      <c r="C87" s="5">
        <v>85</v>
      </c>
      <c r="D87" s="1" t="s">
        <v>157</v>
      </c>
      <c r="E87" s="30" t="s">
        <v>215</v>
      </c>
      <c r="F87" s="47" t="s">
        <v>259</v>
      </c>
      <c r="G87" s="46" t="s">
        <v>254</v>
      </c>
      <c r="H87" s="6" t="s">
        <v>1</v>
      </c>
      <c r="I87" s="1" t="s">
        <v>197</v>
      </c>
      <c r="J87" s="1" t="s">
        <v>18</v>
      </c>
    </row>
    <row r="88" spans="1:10" ht="15.75" x14ac:dyDescent="0.5">
      <c r="A88" s="1" t="s">
        <v>4</v>
      </c>
      <c r="B88" s="1" t="s">
        <v>184</v>
      </c>
      <c r="C88" s="5">
        <v>86</v>
      </c>
      <c r="D88" s="1" t="s">
        <v>163</v>
      </c>
      <c r="E88" s="30" t="s">
        <v>233</v>
      </c>
      <c r="F88" s="47" t="s">
        <v>264</v>
      </c>
      <c r="G88" s="46" t="s">
        <v>254</v>
      </c>
      <c r="H88" s="6" t="s">
        <v>1</v>
      </c>
      <c r="I88" s="1" t="s">
        <v>197</v>
      </c>
      <c r="J88" s="1" t="s">
        <v>18</v>
      </c>
    </row>
    <row r="89" spans="1:10" ht="15.75" x14ac:dyDescent="0.5">
      <c r="A89" s="1" t="s">
        <v>2</v>
      </c>
      <c r="B89" s="1" t="s">
        <v>184</v>
      </c>
      <c r="C89" s="5">
        <v>87</v>
      </c>
      <c r="D89" s="1" t="s">
        <v>169</v>
      </c>
      <c r="E89" s="30" t="s">
        <v>218</v>
      </c>
      <c r="F89" s="47" t="s">
        <v>265</v>
      </c>
      <c r="G89" s="46" t="s">
        <v>254</v>
      </c>
      <c r="H89" s="2" t="s">
        <v>1</v>
      </c>
      <c r="I89" s="1" t="s">
        <v>197</v>
      </c>
      <c r="J89" s="1" t="s">
        <v>18</v>
      </c>
    </row>
    <row r="90" spans="1:10" ht="15.75" x14ac:dyDescent="0.5">
      <c r="A90" s="1" t="s">
        <v>1</v>
      </c>
      <c r="B90" s="1" t="s">
        <v>184</v>
      </c>
      <c r="C90" s="5">
        <v>88</v>
      </c>
      <c r="D90" s="1" t="s">
        <v>174</v>
      </c>
      <c r="E90" s="30" t="s">
        <v>230</v>
      </c>
      <c r="F90" s="47" t="s">
        <v>266</v>
      </c>
      <c r="G90" s="46" t="s">
        <v>254</v>
      </c>
      <c r="H90" s="2" t="s">
        <v>1</v>
      </c>
      <c r="I90" s="1" t="s">
        <v>197</v>
      </c>
      <c r="J90" s="1" t="s">
        <v>18</v>
      </c>
    </row>
    <row r="91" spans="1:10" ht="15.75" x14ac:dyDescent="0.5">
      <c r="A91" s="1" t="s">
        <v>5</v>
      </c>
      <c r="B91" s="1" t="s">
        <v>184</v>
      </c>
      <c r="C91" s="5">
        <v>89</v>
      </c>
      <c r="D91" s="1" t="s">
        <v>193</v>
      </c>
      <c r="G91" s="46" t="s">
        <v>260</v>
      </c>
      <c r="H91" s="2" t="s">
        <v>1</v>
      </c>
      <c r="I91" s="1" t="s">
        <v>197</v>
      </c>
      <c r="J91" s="1" t="s">
        <v>18</v>
      </c>
    </row>
    <row r="92" spans="1:10" ht="15.75" x14ac:dyDescent="0.5">
      <c r="A92" s="13">
        <v>1</v>
      </c>
      <c r="B92" s="19" t="s">
        <v>185</v>
      </c>
      <c r="C92" s="19">
        <v>90</v>
      </c>
      <c r="D92" s="1" t="s">
        <v>55</v>
      </c>
      <c r="E92" s="30" t="s">
        <v>224</v>
      </c>
      <c r="F92" s="49" t="s">
        <v>68</v>
      </c>
      <c r="G92" s="46" t="s">
        <v>252</v>
      </c>
      <c r="H92" s="2" t="s">
        <v>2</v>
      </c>
      <c r="I92" s="1" t="s">
        <v>197</v>
      </c>
      <c r="J92" s="13" t="s">
        <v>3</v>
      </c>
    </row>
    <row r="93" spans="1:10" ht="15.75" x14ac:dyDescent="0.5">
      <c r="A93" s="1">
        <v>2</v>
      </c>
      <c r="B93" s="5" t="s">
        <v>185</v>
      </c>
      <c r="C93" s="5">
        <v>91</v>
      </c>
      <c r="D93" s="1" t="s">
        <v>57</v>
      </c>
      <c r="E93" s="30" t="s">
        <v>226</v>
      </c>
      <c r="F93" s="47" t="s">
        <v>70</v>
      </c>
      <c r="G93" s="46" t="s">
        <v>252</v>
      </c>
      <c r="H93" s="2" t="s">
        <v>3</v>
      </c>
      <c r="I93" s="1" t="s">
        <v>198</v>
      </c>
      <c r="J93" s="1" t="s">
        <v>35</v>
      </c>
    </row>
    <row r="94" spans="1:10" ht="15.75" x14ac:dyDescent="0.5">
      <c r="A94" s="1">
        <v>3</v>
      </c>
      <c r="B94" s="5" t="s">
        <v>185</v>
      </c>
      <c r="C94" s="5">
        <v>92</v>
      </c>
      <c r="D94" s="5" t="s">
        <v>77</v>
      </c>
      <c r="E94" s="30" t="s">
        <v>245</v>
      </c>
      <c r="F94" s="47" t="s">
        <v>79</v>
      </c>
      <c r="G94" s="46" t="s">
        <v>252</v>
      </c>
      <c r="H94" s="2" t="s">
        <v>3</v>
      </c>
      <c r="I94" s="1" t="s">
        <v>198</v>
      </c>
      <c r="J94" s="1" t="s">
        <v>33</v>
      </c>
    </row>
    <row r="95" spans="1:10" ht="15.75" x14ac:dyDescent="0.5">
      <c r="A95" s="1">
        <v>4</v>
      </c>
      <c r="B95" s="5" t="s">
        <v>185</v>
      </c>
      <c r="C95" s="5">
        <v>93</v>
      </c>
      <c r="D95" s="1" t="s">
        <v>89</v>
      </c>
      <c r="E95" s="30" t="s">
        <v>246</v>
      </c>
      <c r="F95" s="47" t="s">
        <v>91</v>
      </c>
      <c r="G95" s="46" t="s">
        <v>252</v>
      </c>
      <c r="H95" s="2" t="s">
        <v>22</v>
      </c>
      <c r="I95" s="1" t="s">
        <v>198</v>
      </c>
      <c r="J95" s="1" t="s">
        <v>28</v>
      </c>
    </row>
    <row r="96" spans="1:10" ht="15.75" x14ac:dyDescent="0.5">
      <c r="A96" s="1">
        <v>5</v>
      </c>
      <c r="B96" s="5" t="s">
        <v>185</v>
      </c>
      <c r="C96" s="5">
        <v>94</v>
      </c>
      <c r="D96" s="1" t="s">
        <v>100</v>
      </c>
      <c r="E96" s="30" t="s">
        <v>220</v>
      </c>
      <c r="F96" s="47" t="s">
        <v>102</v>
      </c>
      <c r="G96" s="46" t="s">
        <v>252</v>
      </c>
      <c r="H96" s="2" t="s">
        <v>22</v>
      </c>
      <c r="I96" s="1" t="s">
        <v>198</v>
      </c>
      <c r="J96" s="1" t="s">
        <v>28</v>
      </c>
    </row>
    <row r="97" spans="1:10" ht="15.75" x14ac:dyDescent="0.5">
      <c r="A97" s="1">
        <v>6</v>
      </c>
      <c r="B97" s="5" t="s">
        <v>185</v>
      </c>
      <c r="C97" s="5">
        <v>95</v>
      </c>
      <c r="D97" s="5" t="s">
        <v>108</v>
      </c>
      <c r="E97" s="30" t="s">
        <v>247</v>
      </c>
      <c r="F97" s="47" t="s">
        <v>110</v>
      </c>
      <c r="G97" s="46" t="s">
        <v>253</v>
      </c>
      <c r="H97" s="2" t="s">
        <v>22</v>
      </c>
      <c r="I97" s="1" t="s">
        <v>198</v>
      </c>
      <c r="J97" s="1" t="s">
        <v>28</v>
      </c>
    </row>
    <row r="98" spans="1:10" ht="15.75" x14ac:dyDescent="0.5">
      <c r="A98" s="1">
        <v>7</v>
      </c>
      <c r="B98" s="5" t="s">
        <v>185</v>
      </c>
      <c r="C98" s="7">
        <v>96</v>
      </c>
      <c r="D98" s="1" t="s">
        <v>118</v>
      </c>
      <c r="E98" s="30" t="s">
        <v>228</v>
      </c>
      <c r="F98" s="47" t="s">
        <v>271</v>
      </c>
      <c r="G98" s="46" t="s">
        <v>253</v>
      </c>
      <c r="H98" s="2" t="s">
        <v>21</v>
      </c>
      <c r="I98" s="1" t="s">
        <v>198</v>
      </c>
      <c r="J98" s="1" t="s">
        <v>29</v>
      </c>
    </row>
    <row r="99" spans="1:10" ht="15.75" x14ac:dyDescent="0.5">
      <c r="A99" s="1">
        <v>8</v>
      </c>
      <c r="B99" s="5" t="s">
        <v>185</v>
      </c>
      <c r="C99" s="5">
        <v>97</v>
      </c>
      <c r="D99" s="1" t="s">
        <v>129</v>
      </c>
      <c r="E99" s="30" t="s">
        <v>248</v>
      </c>
      <c r="F99" s="47" t="s">
        <v>131</v>
      </c>
      <c r="G99" s="46" t="s">
        <v>253</v>
      </c>
      <c r="H99" s="2" t="s">
        <v>21</v>
      </c>
      <c r="I99" s="1" t="s">
        <v>198</v>
      </c>
      <c r="J99" s="1" t="s">
        <v>29</v>
      </c>
    </row>
    <row r="100" spans="1:10" ht="15.75" x14ac:dyDescent="0.5">
      <c r="A100" s="1">
        <v>9</v>
      </c>
      <c r="B100" s="5" t="s">
        <v>185</v>
      </c>
      <c r="C100" s="5">
        <v>98</v>
      </c>
      <c r="D100" s="1" t="s">
        <v>140</v>
      </c>
      <c r="E100" s="30" t="s">
        <v>249</v>
      </c>
      <c r="F100" s="47" t="s">
        <v>142</v>
      </c>
      <c r="G100" s="46" t="s">
        <v>253</v>
      </c>
      <c r="H100" s="2" t="s">
        <v>21</v>
      </c>
      <c r="I100" s="1" t="s">
        <v>198</v>
      </c>
      <c r="J100" s="1" t="s">
        <v>29</v>
      </c>
    </row>
    <row r="101" spans="1:10" ht="15.75" x14ac:dyDescent="0.5">
      <c r="A101" s="1">
        <v>10</v>
      </c>
      <c r="B101" s="5" t="s">
        <v>185</v>
      </c>
      <c r="C101" s="5">
        <v>99</v>
      </c>
      <c r="D101" s="1" t="s">
        <v>149</v>
      </c>
      <c r="E101" s="30" t="s">
        <v>230</v>
      </c>
      <c r="F101" s="47" t="s">
        <v>151</v>
      </c>
      <c r="G101" s="46" t="s">
        <v>253</v>
      </c>
      <c r="H101" s="6" t="s">
        <v>21</v>
      </c>
      <c r="I101" s="1" t="s">
        <v>198</v>
      </c>
      <c r="J101" s="1" t="s">
        <v>29</v>
      </c>
    </row>
    <row r="102" spans="1:10" ht="15.75" x14ac:dyDescent="0.5">
      <c r="A102" s="1" t="s">
        <v>3</v>
      </c>
      <c r="B102" s="5" t="s">
        <v>185</v>
      </c>
      <c r="C102" s="5">
        <v>100</v>
      </c>
      <c r="D102" s="1" t="s">
        <v>158</v>
      </c>
      <c r="E102" s="30" t="s">
        <v>242</v>
      </c>
      <c r="F102" s="47" t="s">
        <v>267</v>
      </c>
      <c r="G102" s="46" t="s">
        <v>254</v>
      </c>
      <c r="H102" s="6" t="s">
        <v>20</v>
      </c>
      <c r="I102" s="1" t="s">
        <v>198</v>
      </c>
      <c r="J102" s="1" t="s">
        <v>26</v>
      </c>
    </row>
    <row r="103" spans="1:10" ht="15.75" x14ac:dyDescent="0.5">
      <c r="A103" s="1" t="s">
        <v>4</v>
      </c>
      <c r="B103" s="5" t="s">
        <v>185</v>
      </c>
      <c r="C103" s="5">
        <v>101</v>
      </c>
      <c r="D103" s="1" t="s">
        <v>164</v>
      </c>
      <c r="E103" s="30" t="s">
        <v>227</v>
      </c>
      <c r="F103" s="44" t="s">
        <v>268</v>
      </c>
      <c r="G103" s="46" t="s">
        <v>254</v>
      </c>
      <c r="H103" s="6" t="s">
        <v>20</v>
      </c>
      <c r="I103" s="1" t="s">
        <v>198</v>
      </c>
      <c r="J103" s="1" t="s">
        <v>31</v>
      </c>
    </row>
    <row r="104" spans="1:10" ht="15.75" x14ac:dyDescent="0.5">
      <c r="A104" s="1" t="s">
        <v>2</v>
      </c>
      <c r="B104" s="5" t="s">
        <v>185</v>
      </c>
      <c r="C104" s="5">
        <v>102</v>
      </c>
      <c r="D104" s="1" t="s">
        <v>168</v>
      </c>
      <c r="E104" s="30" t="s">
        <v>233</v>
      </c>
      <c r="F104" s="47" t="s">
        <v>269</v>
      </c>
      <c r="G104" s="46" t="s">
        <v>254</v>
      </c>
      <c r="H104" s="2" t="s">
        <v>20</v>
      </c>
      <c r="I104" s="1" t="s">
        <v>198</v>
      </c>
      <c r="J104" s="1" t="s">
        <v>31</v>
      </c>
    </row>
    <row r="105" spans="1:10" ht="15.75" x14ac:dyDescent="0.5">
      <c r="A105" s="1" t="s">
        <v>1</v>
      </c>
      <c r="B105" s="5" t="s">
        <v>185</v>
      </c>
      <c r="C105" s="5">
        <v>103</v>
      </c>
      <c r="D105" s="1" t="s">
        <v>175</v>
      </c>
      <c r="E105" s="30" t="s">
        <v>250</v>
      </c>
      <c r="F105" s="47" t="s">
        <v>270</v>
      </c>
      <c r="G105" s="46" t="s">
        <v>254</v>
      </c>
      <c r="H105" s="2" t="s">
        <v>20</v>
      </c>
      <c r="I105" s="1" t="s">
        <v>198</v>
      </c>
      <c r="J105" s="1" t="s">
        <v>31</v>
      </c>
    </row>
    <row r="106" spans="1:10" ht="15.75" x14ac:dyDescent="0.5">
      <c r="A106" s="1" t="s">
        <v>5</v>
      </c>
      <c r="B106" s="5" t="s">
        <v>185</v>
      </c>
      <c r="C106" s="5">
        <v>104</v>
      </c>
      <c r="D106" s="1" t="s">
        <v>194</v>
      </c>
      <c r="G106" s="46" t="s">
        <v>260</v>
      </c>
      <c r="H106" s="2" t="s">
        <v>20</v>
      </c>
      <c r="I106" s="1" t="s">
        <v>198</v>
      </c>
      <c r="J106" s="1" t="s">
        <v>31</v>
      </c>
    </row>
    <row r="107" spans="1:10" ht="15.75" x14ac:dyDescent="0.5">
      <c r="A107" s="13">
        <v>1</v>
      </c>
      <c r="B107" s="13" t="s">
        <v>186</v>
      </c>
      <c r="C107" s="19">
        <v>105</v>
      </c>
      <c r="D107" s="1" t="s">
        <v>55</v>
      </c>
      <c r="E107" s="30" t="s">
        <v>224</v>
      </c>
      <c r="F107" s="49" t="s">
        <v>68</v>
      </c>
      <c r="G107" s="46" t="s">
        <v>252</v>
      </c>
      <c r="H107" s="2" t="s">
        <v>18</v>
      </c>
      <c r="I107" s="1" t="s">
        <v>197</v>
      </c>
      <c r="J107" s="13" t="s">
        <v>36</v>
      </c>
    </row>
    <row r="108" spans="1:10" ht="15.75" x14ac:dyDescent="0.5">
      <c r="A108" s="1">
        <v>2</v>
      </c>
      <c r="B108" s="1" t="s">
        <v>186</v>
      </c>
      <c r="C108" s="5">
        <v>106</v>
      </c>
      <c r="D108" s="1" t="s">
        <v>57</v>
      </c>
      <c r="E108" s="30" t="s">
        <v>226</v>
      </c>
      <c r="F108" s="47" t="s">
        <v>70</v>
      </c>
      <c r="G108" s="46" t="s">
        <v>252</v>
      </c>
      <c r="H108" s="2" t="s">
        <v>17</v>
      </c>
      <c r="I108" s="1" t="s">
        <v>197</v>
      </c>
      <c r="J108" s="1" t="s">
        <v>14</v>
      </c>
    </row>
    <row r="109" spans="1:10" ht="15.75" x14ac:dyDescent="0.5">
      <c r="A109" s="1">
        <v>3</v>
      </c>
      <c r="B109" s="1" t="s">
        <v>186</v>
      </c>
      <c r="C109" s="5">
        <v>107</v>
      </c>
      <c r="D109" s="5" t="s">
        <v>77</v>
      </c>
      <c r="E109" s="30" t="s">
        <v>245</v>
      </c>
      <c r="F109" s="47" t="s">
        <v>79</v>
      </c>
      <c r="G109" s="46" t="s">
        <v>252</v>
      </c>
      <c r="H109" s="2" t="s">
        <v>17</v>
      </c>
      <c r="I109" s="1" t="s">
        <v>197</v>
      </c>
      <c r="J109" s="1" t="s">
        <v>2</v>
      </c>
    </row>
    <row r="110" spans="1:10" ht="15.75" x14ac:dyDescent="0.5">
      <c r="A110" s="1">
        <v>4</v>
      </c>
      <c r="B110" s="1" t="s">
        <v>186</v>
      </c>
      <c r="C110" s="5">
        <v>108</v>
      </c>
      <c r="D110" s="1" t="s">
        <v>89</v>
      </c>
      <c r="E110" s="30" t="s">
        <v>246</v>
      </c>
      <c r="F110" s="47" t="s">
        <v>91</v>
      </c>
      <c r="G110" s="46" t="s">
        <v>252</v>
      </c>
      <c r="H110" s="2" t="s">
        <v>15</v>
      </c>
      <c r="I110" s="1" t="s">
        <v>197</v>
      </c>
      <c r="J110" s="1" t="s">
        <v>20</v>
      </c>
    </row>
    <row r="111" spans="1:10" ht="15.75" x14ac:dyDescent="0.5">
      <c r="A111" s="1">
        <v>5</v>
      </c>
      <c r="B111" s="1" t="s">
        <v>186</v>
      </c>
      <c r="C111" s="5">
        <v>109</v>
      </c>
      <c r="D111" s="1" t="s">
        <v>100</v>
      </c>
      <c r="E111" s="30" t="s">
        <v>220</v>
      </c>
      <c r="F111" s="47" t="s">
        <v>102</v>
      </c>
      <c r="G111" s="46" t="s">
        <v>252</v>
      </c>
      <c r="H111" s="2" t="s">
        <v>15</v>
      </c>
      <c r="I111" s="1" t="s">
        <v>197</v>
      </c>
      <c r="J111" s="1" t="s">
        <v>20</v>
      </c>
    </row>
    <row r="112" spans="1:10" ht="15.75" x14ac:dyDescent="0.5">
      <c r="A112" s="1">
        <v>6</v>
      </c>
      <c r="B112" s="1" t="s">
        <v>186</v>
      </c>
      <c r="C112" s="5">
        <v>110</v>
      </c>
      <c r="D112" s="5" t="s">
        <v>108</v>
      </c>
      <c r="E112" s="30" t="s">
        <v>247</v>
      </c>
      <c r="F112" s="47" t="s">
        <v>110</v>
      </c>
      <c r="G112" s="46" t="s">
        <v>253</v>
      </c>
      <c r="H112" s="2" t="s">
        <v>15</v>
      </c>
      <c r="I112" s="1" t="s">
        <v>197</v>
      </c>
      <c r="J112" s="1" t="s">
        <v>20</v>
      </c>
    </row>
    <row r="113" spans="1:10" ht="15.75" x14ac:dyDescent="0.5">
      <c r="A113" s="1">
        <v>7</v>
      </c>
      <c r="B113" s="1" t="s">
        <v>186</v>
      </c>
      <c r="C113" s="5">
        <v>111</v>
      </c>
      <c r="D113" s="1" t="s">
        <v>118</v>
      </c>
      <c r="E113" s="30" t="s">
        <v>228</v>
      </c>
      <c r="F113" s="47" t="s">
        <v>271</v>
      </c>
      <c r="G113" s="46" t="s">
        <v>253</v>
      </c>
      <c r="H113" s="2" t="s">
        <v>14</v>
      </c>
      <c r="I113" s="1" t="s">
        <v>197</v>
      </c>
      <c r="J113" s="1" t="s">
        <v>25</v>
      </c>
    </row>
    <row r="114" spans="1:10" ht="15.75" x14ac:dyDescent="0.5">
      <c r="A114" s="1">
        <v>8</v>
      </c>
      <c r="B114" s="1" t="s">
        <v>186</v>
      </c>
      <c r="C114" s="1">
        <v>112</v>
      </c>
      <c r="D114" s="1" t="s">
        <v>129</v>
      </c>
      <c r="E114" s="30" t="s">
        <v>248</v>
      </c>
      <c r="F114" s="47" t="s">
        <v>131</v>
      </c>
      <c r="G114" s="46" t="s">
        <v>253</v>
      </c>
      <c r="H114" s="2" t="s">
        <v>14</v>
      </c>
      <c r="I114" s="1" t="s">
        <v>197</v>
      </c>
      <c r="J114" s="1" t="s">
        <v>25</v>
      </c>
    </row>
    <row r="115" spans="1:10" ht="15.75" x14ac:dyDescent="0.5">
      <c r="A115" s="1">
        <v>9</v>
      </c>
      <c r="B115" s="1" t="s">
        <v>186</v>
      </c>
      <c r="C115" s="1">
        <v>113</v>
      </c>
      <c r="D115" s="1" t="s">
        <v>140</v>
      </c>
      <c r="E115" s="30" t="s">
        <v>249</v>
      </c>
      <c r="F115" s="47" t="s">
        <v>142</v>
      </c>
      <c r="G115" s="46" t="s">
        <v>253</v>
      </c>
      <c r="H115" s="2" t="s">
        <v>14</v>
      </c>
      <c r="I115" s="1" t="s">
        <v>197</v>
      </c>
      <c r="J115" s="1" t="s">
        <v>25</v>
      </c>
    </row>
    <row r="116" spans="1:10" ht="15.75" x14ac:dyDescent="0.5">
      <c r="A116" s="1">
        <v>10</v>
      </c>
      <c r="B116" s="1" t="s">
        <v>186</v>
      </c>
      <c r="C116" s="1">
        <v>114</v>
      </c>
      <c r="D116" s="1" t="s">
        <v>149</v>
      </c>
      <c r="E116" s="30" t="s">
        <v>230</v>
      </c>
      <c r="F116" s="47" t="s">
        <v>151</v>
      </c>
      <c r="G116" s="46" t="s">
        <v>253</v>
      </c>
      <c r="H116" s="6" t="s">
        <v>14</v>
      </c>
      <c r="I116" s="1" t="s">
        <v>197</v>
      </c>
      <c r="J116" s="1" t="s">
        <v>30</v>
      </c>
    </row>
    <row r="117" spans="1:10" ht="15.75" x14ac:dyDescent="0.5">
      <c r="A117" s="1" t="s">
        <v>3</v>
      </c>
      <c r="B117" s="1" t="s">
        <v>186</v>
      </c>
      <c r="C117" s="1">
        <v>115</v>
      </c>
      <c r="D117" s="1" t="s">
        <v>158</v>
      </c>
      <c r="E117" s="30" t="s">
        <v>242</v>
      </c>
      <c r="F117" s="47" t="s">
        <v>267</v>
      </c>
      <c r="G117" s="46" t="s">
        <v>254</v>
      </c>
      <c r="H117" s="6" t="s">
        <v>1</v>
      </c>
      <c r="I117" s="1" t="s">
        <v>197</v>
      </c>
      <c r="J117" s="1" t="s">
        <v>18</v>
      </c>
    </row>
    <row r="118" spans="1:10" ht="15.75" x14ac:dyDescent="0.5">
      <c r="A118" s="1" t="s">
        <v>4</v>
      </c>
      <c r="B118" s="1" t="s">
        <v>186</v>
      </c>
      <c r="C118" s="1">
        <v>116</v>
      </c>
      <c r="D118" s="1" t="s">
        <v>164</v>
      </c>
      <c r="E118" s="30" t="s">
        <v>227</v>
      </c>
      <c r="F118" s="44" t="s">
        <v>268</v>
      </c>
      <c r="G118" s="46" t="s">
        <v>254</v>
      </c>
      <c r="H118" s="6" t="s">
        <v>1</v>
      </c>
      <c r="I118" s="1" t="s">
        <v>197</v>
      </c>
      <c r="J118" s="1" t="s">
        <v>18</v>
      </c>
    </row>
    <row r="119" spans="1:10" ht="15.75" x14ac:dyDescent="0.5">
      <c r="A119" s="1" t="s">
        <v>2</v>
      </c>
      <c r="B119" s="1" t="s">
        <v>186</v>
      </c>
      <c r="C119" s="1">
        <v>117</v>
      </c>
      <c r="D119" s="1" t="s">
        <v>168</v>
      </c>
      <c r="E119" s="30" t="s">
        <v>233</v>
      </c>
      <c r="F119" s="47" t="s">
        <v>269</v>
      </c>
      <c r="G119" s="46" t="s">
        <v>254</v>
      </c>
      <c r="H119" s="2" t="s">
        <v>1</v>
      </c>
      <c r="I119" s="1" t="s">
        <v>197</v>
      </c>
      <c r="J119" s="1" t="s">
        <v>18</v>
      </c>
    </row>
    <row r="120" spans="1:10" ht="15.75" x14ac:dyDescent="0.5">
      <c r="A120" s="1" t="s">
        <v>1</v>
      </c>
      <c r="B120" s="1" t="s">
        <v>186</v>
      </c>
      <c r="C120" s="1">
        <v>118</v>
      </c>
      <c r="D120" s="1" t="s">
        <v>175</v>
      </c>
      <c r="E120" s="32" t="s">
        <v>250</v>
      </c>
      <c r="F120" s="47" t="s">
        <v>270</v>
      </c>
      <c r="G120" s="46" t="s">
        <v>254</v>
      </c>
      <c r="H120" s="2" t="s">
        <v>1</v>
      </c>
      <c r="I120" s="1" t="s">
        <v>197</v>
      </c>
      <c r="J120" s="1" t="s">
        <v>18</v>
      </c>
    </row>
    <row r="121" spans="1:10" ht="15.75" x14ac:dyDescent="0.5">
      <c r="A121" s="1" t="s">
        <v>5</v>
      </c>
      <c r="B121" s="1" t="s">
        <v>186</v>
      </c>
      <c r="C121" s="1">
        <v>119</v>
      </c>
      <c r="D121" s="1" t="s">
        <v>194</v>
      </c>
      <c r="G121" s="46" t="s">
        <v>260</v>
      </c>
      <c r="H121" s="2" t="s">
        <v>1</v>
      </c>
      <c r="I121" s="1" t="s">
        <v>197</v>
      </c>
      <c r="J121" s="1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Arbeitstabelle</vt:lpstr>
      <vt:lpstr>Scrabble</vt:lpstr>
      <vt:lpstr>Exporttabelle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Wenzel</dc:creator>
  <cp:lastModifiedBy>Sebastian Wenzel</cp:lastModifiedBy>
  <dcterms:created xsi:type="dcterms:W3CDTF">2020-04-07T07:55:15Z</dcterms:created>
  <dcterms:modified xsi:type="dcterms:W3CDTF">2025-01-16T22:58:10Z</dcterms:modified>
</cp:coreProperties>
</file>